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792A657C-A5F1-7C45-9DB5-767806AE06E4}"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Tasks'!$A$4:$AA$47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686" i="21" s="1"/>
  <c r="B48" i="18"/>
  <c r="B47" i="18"/>
  <c r="B670" i="21" s="1"/>
  <c r="B46" i="18"/>
  <c r="B45" i="18"/>
  <c r="B44" i="18"/>
  <c r="B627" i="21" s="1"/>
  <c r="B43" i="18"/>
  <c r="B42" i="18"/>
  <c r="B41" i="18"/>
  <c r="B40" i="18"/>
  <c r="B39" i="18"/>
  <c r="B525" i="21" s="1"/>
  <c r="B38" i="18"/>
  <c r="B37" i="18"/>
  <c r="B500" i="21" s="1"/>
  <c r="B36" i="18"/>
  <c r="B475" i="21" s="1"/>
  <c r="B35" i="18"/>
  <c r="B34" i="18"/>
  <c r="B33" i="18"/>
  <c r="B410" i="21" s="1"/>
  <c r="B32" i="18"/>
  <c r="B31" i="18"/>
  <c r="B390" i="21" s="1"/>
  <c r="B30" i="18"/>
  <c r="B29" i="18"/>
  <c r="B356" i="21" s="1"/>
  <c r="B28" i="18"/>
  <c r="B347" i="21" s="1"/>
  <c r="B27" i="18"/>
  <c r="B26" i="18"/>
  <c r="B303" i="21" s="1"/>
  <c r="B25" i="18"/>
  <c r="B24" i="18"/>
  <c r="B23" i="18"/>
  <c r="B268" i="21" s="1"/>
  <c r="B22" i="18"/>
  <c r="B21" i="18"/>
  <c r="B244" i="21" s="1"/>
  <c r="B20" i="18"/>
  <c r="B19" i="18"/>
  <c r="B18" i="18"/>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18" i="21"/>
  <c r="B601" i="21"/>
  <c r="B509" i="21"/>
  <c r="B364" i="21"/>
  <c r="B328" i="21"/>
  <c r="B251" i="21"/>
  <c r="B225" i="21"/>
  <c r="B207"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<sst xmlns="http://schemas.openxmlformats.org/spreadsheetml/2006/main" count="12942" uniqueCount="635">
  <si>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</si>
  <si>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</si>
  <si>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</si>
  <si>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</si>
  <si>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</si>
  <si>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</si>
  <si>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</si>
  <si>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</si>
  <si>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</si>
  <si>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</si>
  <si>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</si>
  <si>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</si>
  <si>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</si>
  <si>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</si>
  <si>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</si>
  <si>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</si>
  <si>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</si>
  <si>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</si>
  <si>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</si>
  <si>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</si>
  <si>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</si>
  <si>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</si>
  <si>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</si>
  <si>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</si>
  <si>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</si>
  <si>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</si>
  <si>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</si>
  <si>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</si>
  <si>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</si>
  <si>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</si>
  <si>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</si>
  <si>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</si>
  <si>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</si>
  <si>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</si>
  <si>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</si>
  <si>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</si>
  <si>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</si>
  <si>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</si>
  <si>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</si>
  <si>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</si>
  <si>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</si>
  <si>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</si>
  <si>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</si>
  <si>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</si>
  <si>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</si>
  <si>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</si>
  <si>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</si>
  <si>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</si>
  <si>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</si>
  <si>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</si>
  <si>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</si>
  <si>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</si>
  <si>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</si>
  <si>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</si>
  <si>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</si>
  <si>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</si>
  <si>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</si>
  <si>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</si>
  <si>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</si>
  <si>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</si>
  <si>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</si>
  <si>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</si>
  <si>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</si>
  <si>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</si>
  <si>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</si>
  <si>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</si>
  <si>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</si>
  <si>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</si>
  <si>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</si>
  <si>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</si>
  <si>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</si>
  <si>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</si>
  <si>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</si>
  <si>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</si>
  <si>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</si>
  <si>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</si>
  <si>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</si>
  <si>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</si>
  <si>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</si>
  <si>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</si>
  <si>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</si>
  <si>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</si>
  <si>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</si>
  <si>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</si>
  <si>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</si>
  <si>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</si>
  <si>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</si>
  <si>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</si>
  <si>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</si>
  <si>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</si>
  <si>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</si>
  <si>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</si>
  <si>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</si>
  <si>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</si>
  <si>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</si>
  <si>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</si>
  <si>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</si>
  <si>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</si>
  <si>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</si>
  <si>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</si>
  <si>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</si>
  <si>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</si>
  <si>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</si>
  <si>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</si>
  <si>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</si>
  <si>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</si>
  <si>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</si>
  <si>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</si>
  <si>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</si>
  <si>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</si>
  <si>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</si>
  <si>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</si>
  <si>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</si>
  <si>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</si>
  <si>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</si>
  <si>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</si>
  <si>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</si>
  <si>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</si>
  <si>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</si>
  <si>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</si>
  <si>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</si>
  <si>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</si>
  <si>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</si>
  <si>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</si>
  <si>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</si>
  <si>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</si>
  <si>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</si>
  <si>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</si>
  <si>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</si>
  <si>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</si>
  <si>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</si>
  <si>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</si>
  <si>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</si>
  <si>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</si>
  <si>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</si>
  <si>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</si>
  <si>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</si>
  <si>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</si>
  <si>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</si>
  <si>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</si>
  <si>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</si>
  <si>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</si>
  <si>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</si>
  <si>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</si>
  <si>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</si>
  <si>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</si>
  <si>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</si>
  <si>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</si>
  <si>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</si>
  <si>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</si>
  <si>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</si>
  <si>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</si>
  <si>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</si>
  <si>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</si>
  <si>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</si>
  <si>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</si>
  <si>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</si>
  <si>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</si>
  <si>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</si>
  <si>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</si>
  <si>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</si>
  <si>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</si>
  <si>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</si>
  <si>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</si>
  <si>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</si>
  <si>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</si>
  <si>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</si>
  <si>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</si>
  <si>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</si>
  <si>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</si>
  <si>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</si>
  <si>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</si>
  <si>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</si>
  <si>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</si>
  <si>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</si>
  <si>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</si>
  <si>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</si>
  <si>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</si>
  <si>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</si>
  <si>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</si>
  <si>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</si>
  <si>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</si>
  <si>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</si>
  <si>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</si>
  <si>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</si>
  <si>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</si>
  <si>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</si>
  <si>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</si>
  <si>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</si>
  <si>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</si>
  <si>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</si>
  <si>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</si>
  <si>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</si>
  <si>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</si>
  <si>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</si>
  <si>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</si>
  <si>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</si>
  <si>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</si>
  <si>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</si>
  <si>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</si>
  <si>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</si>
  <si>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</si>
  <si>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</si>
  <si>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</si>
  <si>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</si>
  <si>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</si>
  <si>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</si>
  <si>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</si>
  <si>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</si>
  <si>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</si>
  <si>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</si>
  <si>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</si>
  <si>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</si>
  <si>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</si>
  <si>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</si>
  <si>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</si>
  <si>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</si>
  <si>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</si>
  <si>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</si>
  <si>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</si>
  <si>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</si>
  <si>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</si>
  <si>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</si>
  <si>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</si>
  <si>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</si>
  <si>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</si>
  <si>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</si>
  <si>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</si>
  <si>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</si>
  <si>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</si>
  <si>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</si>
  <si>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</si>
  <si>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</si>
  <si>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</si>
  <si>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</si>
  <si>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</si>
  <si>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</si>
  <si>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</si>
  <si>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</si>
  <si>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</si>
  <si>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</si>
  <si>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</si>
  <si>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</si>
  <si>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</si>
  <si>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</si>
  <si>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</si>
  <si>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</si>
  <si>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</si>
  <si>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</si>
  <si>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</si>
  <si>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</si>
  <si>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</si>
  <si>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</si>
  <si>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</si>
  <si>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</si>
  <si>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</si>
  <si>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</si>
  <si>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</si>
  <si>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</si>
  <si>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</si>
  <si>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</si>
  <si>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</si>
  <si>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</si>
  <si>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</si>
  <si>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</si>
  <si>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</si>
  <si>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</si>
  <si>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</si>
  <si>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</si>
  <si>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</si>
  <si>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</si>
  <si>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</si>
  <si>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</si>
  <si>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</si>
  <si>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</si>
  <si>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</si>
  <si>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</si>
  <si>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</si>
  <si>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</si>
  <si>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</si>
  <si>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</si>
  <si>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</si>
  <si>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</si>
  <si>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</si>
  <si>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</si>
  <si>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</si>
  <si>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</si>
  <si>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</si>
  <si>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</si>
  <si>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</si>
  <si>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</si>
  <si>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</si>
  <si>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</si>
  <si>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</si>
  <si>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</si>
  <si>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</si>
  <si>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</si>
  <si>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</si>
  <si>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</si>
  <si>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</si>
  <si>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</si>
  <si>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</si>
  <si>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</si>
  <si>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</si>
  <si>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</si>
  <si>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</si>
  <si>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</si>
  <si>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</si>
  <si>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</si>
  <si>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</si>
  <si>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</si>
  <si>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</si>
  <si>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</si>
  <si>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</si>
  <si>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</si>
  <si>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</si>
  <si>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</si>
  <si>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</si>
  <si>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</si>
  <si>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</si>
  <si>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</si>
  <si>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</si>
  <si>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</si>
  <si>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</si>
  <si>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</si>
  <si>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</si>
  <si>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</si>
  <si>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</si>
  <si>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</si>
  <si>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</si>
  <si>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</si>
  <si>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</si>
  <si>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</si>
  <si>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</si>
  <si>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</si>
  <si>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</si>
  <si>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</si>
  <si>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</si>
  <si>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</si>
  <si>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</si>
  <si>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</si>
  <si>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</si>
  <si>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</si>
  <si>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</si>
  <si>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</si>
  <si>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</si>
  <si>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</si>
  <si>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</si>
  <si>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</si>
  <si>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</si>
  <si>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</si>
  <si>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</si>
  <si>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</si>
  <si>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</si>
  <si>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</si>
  <si>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</si>
  <si>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</si>
  <si>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</si>
  <si>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</si>
  <si>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</si>
  <si>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</si>
  <si>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</si>
  <si>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</si>
  <si>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</si>
  <si>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</si>
  <si>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</si>
  <si>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</si>
  <si>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</si>
  <si>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</si>
  <si>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</si>
  <si>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</si>
  <si>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</si>
  <si>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</si>
  <si>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</si>
  <si>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</si>
  <si>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</si>
  <si>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</si>
  <si>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</si>
  <si>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</si>
  <si>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</si>
  <si>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</si>
  <si>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</si>
  <si>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</si>
  <si>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</si>
  <si>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</si>
  <si>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</si>
  <si>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</si>
  <si>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</si>
  <si>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</si>
  <si>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</si>
  <si>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</si>
  <si>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</si>
  <si>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</si>
  <si>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</si>
  <si>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</si>
  <si>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</si>
  <si>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</si>
  <si>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</si>
  <si>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</si>
  <si>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</si>
  <si>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</si>
  <si>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</si>
  <si>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</si>
  <si>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</si>
  <si>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</si>
  <si>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</si>
  <si>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</si>
  <si>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</si>
  <si>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</si>
  <si>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</si>
  <si>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</si>
  <si>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</si>
  <si>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</si>
  <si>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</si>
  <si>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</si>
  <si>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</si>
  <si>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</si>
  <si>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</si>
  <si>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</si>
  <si>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</si>
  <si>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</si>
  <si>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</si>
  <si>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</si>
  <si>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</si>
  <si>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</si>
  <si>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</si>
  <si>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</si>
  <si>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</si>
  <si>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</si>
  <si>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</si>
  <si>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</si>
  <si>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</si>
  <si>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</si>
  <si>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</si>
  <si>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</si>
  <si>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</si>
  <si>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</si>
  <si>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</si>
  <si>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</si>
  <si>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</si>
  <si>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</si>
  <si>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</si>
  <si>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</si>
  <si>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</si>
  <si>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</si>
  <si>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</si>
  <si>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</si>
  <si>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</si>
  <si>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</si>
  <si>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</si>
  <si>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</si>
  <si>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</si>
  <si>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</si>
  <si>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</si>
  <si>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</si>
  <si>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</si>
  <si>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</si>
  <si>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</si>
  <si>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</si>
  <si>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</si>
  <si>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</si>
  <si>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</si>
  <si>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</si>
  <si>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</si>
  <si>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</si>
  <si>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</si>
  <si>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</si>
  <si>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</si>
  <si>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</si>
  <si>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</si>
  <si>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</si>
  <si>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</si>
  <si>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</si>
  <si>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</si>
  <si>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</si>
  <si>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</si>
  <si>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</si>
  <si>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</si>
  <si>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</si>
  <si>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</si>
  <si>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</si>
  <si>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</si>
  <si>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</si>
  <si>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</si>
  <si>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</si>
  <si>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</si>
  <si>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</si>
  <si>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</si>
  <si>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</si>
  <si>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</si>
  <si>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</si>
  <si>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</si>
  <si>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</si>
  <si>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</si>
  <si>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</si>
  <si>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</si>
  <si>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</si>
  <si>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</si>
  <si>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</si>
  <si>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</si>
  <si>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</si>
  <si>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</si>
  <si>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</si>
  <si>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</si>
  <si>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</si>
  <si>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</si>
  <si>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</si>
  <si>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</si>
  <si>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</si>
  <si>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</si>
  <si>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</si>
  <si>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</si>
  <si>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</si>
  <si>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</si>
  <si>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</si>
  <si>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</si>
  <si>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</si>
  <si>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</si>
  <si>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</si>
  <si>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</si>
  <si>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</si>
  <si>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</si>
  <si>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</si>
  <si>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</si>
  <si>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</si>
  <si>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</si>
  <si>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</si>
  <si>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</si>
  <si>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</si>
  <si>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</si>
  <si>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</si>
  <si>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</si>
  <si>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</si>
  <si>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</si>
  <si>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</si>
  <si>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</si>
  <si>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</si>
  <si>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</si>
  <si>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</si>
  <si>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</si>
  <si>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</si>
  <si>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Operating Mechanisms</t>
  </si>
  <si>
    <t>The Objectives &amp; Key Results (OKR) process starts on the first day of the quarter and repeats quarterly. This is the Karbon best practice process for managing firm wide objectives (and key results).
Daily standups, weekly reviews, monthly reviews and quarterly OKRs are incorporated in this work template. Use the template as such:
- Quarterly OKRs must be added/completed in the task list by the Friday of the first week of the quarter. Place under the appropriate department.
- Daily standups are added directly to the Timeline each and every day with each person commenting after the first entry.
- Weekly reviews are added to the Timeline by the EOD each Friday. It is to be a look back as well as a look forward.
- Monthly reviews are added as comments to your associated OKRs to update your progress on the key activities.
- The final quarterly OKR review is to be added as a comment to your associated OKRS. Provide your score from 0 to 1 and, with the score, what you need to carry-over to next quarter and/or lessons learned.</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</si>
  <si>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</si>
  <si>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</si>
  <si>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</si>
  <si>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</si>
  <si>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</si>
  <si>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</si>
  <si>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</si>
  <si>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</si>
  <si>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</si>
  <si>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</si>
  <si>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</si>
  <si>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</si>
  <si>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</si>
  <si>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</si>
  <si>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</si>
  <si>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</si>
  <si>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</si>
  <si>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</si>
  <si>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</si>
  <si>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</si>
  <si>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</si>
  <si>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</si>
  <si>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</si>
  <si>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</si>
  <si>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</si>
  <si>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</si>
  <si>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</si>
  <si>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</si>
  <si>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</si>
  <si>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</si>
  <si>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</si>
  <si>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</si>
  <si>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</si>
  <si>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All tasks in the section above this section</t>
  </si>
  <si>
    <t>Company Objectives &amp; Goals (Leadership)</t>
  </si>
  <si>
    <t>ARR = $XM</t>
  </si>
  <si>
    <t>Our breadline</t>
  </si>
  <si>
    <t>NPS = XX</t>
  </si>
  <si>
    <t>Rolling 90 day average</t>
  </si>
  <si>
    <t>Churn = Net negative</t>
  </si>
  <si>
    <t>Rolling 90 day average; measure in MRR</t>
  </si>
  <si>
    <t>ARPC = $XXK</t>
  </si>
  <si>
    <t>MRR</t>
  </si>
  <si>
    <t>New new MRR = $XXK</t>
  </si>
  <si>
    <t>Excludes expansion</t>
  </si>
  <si>
    <t>Pipeline value = $XXk</t>
  </si>
  <si>
    <t>Potential MRR</t>
  </si>
  <si>
    <t>Team: Product / Service Delivery</t>
  </si>
  <si>
    <t>#1: ...</t>
  </si>
  <si>
    <t>#2: ...</t>
  </si>
  <si>
    <t>#3: ...</t>
  </si>
  <si>
    <t>Team: Sales &amp; Marketing</t>
  </si>
  <si>
    <t>#1:</t>
  </si>
  <si>
    <t>#2:</t>
  </si>
  <si>
    <t>#3:</t>
  </si>
  <si>
    <t>Team: Research &amp; Development</t>
  </si>
  <si>
    <t>Team: Administration (incl. Finance, HR)</t>
  </si>
  <si>
    <t>Team: Customer Success / Support</t>
  </si>
  <si>
    <t>THE PROCESS ————————————</t>
  </si>
  <si>
    <t>Objectives &amp; Key Results (OKRs) Process</t>
  </si>
  <si>
    <t>Review and set next quarter's strategies</t>
  </si>
  <si>
    <t>&lt;b&gt;Plan: &lt;/b&gt;Firm leaders must review the firm's strategies &amp;amp; lock-in the updated strategies for the next quarter.</t>
  </si>
  <si>
    <t>Set OKRs from the top</t>
  </si>
  <si>
    <t>&lt;b&gt;Set: &lt;/b&gt;CEO/Owner sets their Leadership OKRs to allow for others to “ladder” up. Objectives are what you want to accomplish and typically 3 to 5 in count per person. They are ambitious and uncomfortable. Key Results are what success looks like and are numeric measures (graded from 0 to 1 with the average score 0.7)&lt;div&gt;&lt;br&gt;&lt;/div&gt;&lt;div&gt;Once complete, &lt;b&gt;&lt;font color="#6c3b8f"&gt;@ mention the management team on the Timeline&lt;/font&gt;&lt;/b&gt;&amp;nbsp;to review and complete their own departmental OKRs.&lt;/div&gt;</t>
  </si>
  <si>
    <t>Team review of the top-level OKRs</t>
  </si>
  <si>
    <t>&lt;b&gt;Discover: &lt;/b&gt;Team managers review overall OKRs for the company and the CEO/Owner (in conjunction with the overall firm strategy) and construct their 3 to 5 departmental OKRs that contribute to and ladder up to the Leadership OKRs.&amp;nbsp;&lt;div&gt;&lt;br&gt;&lt;/div&gt;&lt;div&gt;Once complete, the team managers &lt;b&gt;&lt;font color="#6c3b8f"&gt;@ mention their team members on the Timeline&lt;/font&gt;&lt;/b&gt;&amp;nbsp;to review and set their individual OKRs in support.&lt;/div&gt;</t>
  </si>
  <si>
    <t>Set OKRs across the firm</t>
  </si>
  <si>
    <t>&lt;b&gt;Propose:&lt;/b&gt; Individual team members propose their own OKRs that "ladder" up from the individual to the manager to the partner and to the firm objectives. If there are multiple people/levels in a team, create sub-tasks from the parent OKRs to support the underlying team members quarterly tactics that will be done in support.&lt;div&gt;&lt;br&gt;&lt;/div&gt;&lt;div&gt;Once complete, &lt;b&gt;&lt;font color="#6c3b8f"&gt;each team member @ mentions in a timeline note to their team manager&lt;/font&gt;&lt;/b&gt; that their OKRs are complete&lt;/div&gt;</t>
  </si>
  <si>
    <t>Check OKRs that they "ladder" up</t>
  </si>
  <si>
    <t>&lt;b&gt;Check:&lt;/b&gt; Manager reviews priorities and ensures they “ladder” up.</t>
  </si>
  <si>
    <t>Post OKRs for all to see</t>
  </si>
  <si>
    <t>&lt;b&gt;Post: &lt;/b&gt;OKRs are set for the quarter and made publicly available. They are now "owned" by each individual and work is performed against them (for the quarter).&amp;nbsp;&lt;div&gt;&lt;br&gt;&lt;/div&gt;&lt;div&gt;Once complete, &lt;span style="font-weight: 700;"&gt;&lt;font color="#6c3b8f"&gt;@ mention all on the Timeline&lt;/font&gt;&lt;/span&gt; that the OKRs are locked down and should be once again reviewed.&lt;br&gt;&lt;/div&gt;</t>
  </si>
  <si>
    <t>Month 1 reminder to provide monthly update on key activities (OKRs)</t>
  </si>
  <si>
    <t>&lt;b&gt;&lt;font color="#6c3b8f"&gt;@ mention the entire team&lt;/font&gt;&lt;/b&gt; to make a comment on their owned key activities (OKRs) to provide a monthly update on progress.</t>
  </si>
  <si>
    <t>Check in to review OKR progress (month 1)</t>
  </si>
  <si>
    <t>&lt;b&gt;Check-in:&lt;/b&gt; Managers review OKRs monthly for progress. Add comments to team member comments if discussion or changes are needed.</t>
  </si>
  <si>
    <t>Month 2 reminder to provide monthly update on key activities (OKRs)</t>
  </si>
  <si>
    <t>&lt;span style="font-weight: 700;"&gt;&lt;font color="#6c3b8f"&gt;@ mention the entire team&lt;/font&gt;&lt;/span&gt; to make a comment on their owned key activities (OKRs) to provide a monthly update on progress.</t>
  </si>
  <si>
    <t>Check in to review OKR progress (month 2)</t>
  </si>
  <si>
    <t>&lt;span style="font-weight: 700;"&gt;Check-in:&lt;/span&gt; Managers review OKRs monthly for progress. Add comments to team member comments if discussion or changes are needed.</t>
  </si>
  <si>
    <t>Quarter end reminder to summarize actions on key activities (OKRs)</t>
  </si>
  <si>
    <t>&lt;b&gt;&lt;font color="#6c3b8f"&gt;@ mention the entire team&lt;/font&gt;&lt;/b&gt; to make a comment on their owned key activities (OKRs) to provide a score from 0 to 1 on their achievement and provide a summary, lessons learned, and what will need to carry-over to the next quarter.</t>
  </si>
  <si>
    <t>Review and score OKRs (quarter end)</t>
  </si>
  <si>
    <t>&lt;b&gt;Review:&lt;/b&gt; Team reviews and scores prior quarter OKRs as a team. As a reminder, OKRs are scored from 0 to 1 with the average at 0.7. Lessons learned and related notes are captured as comments on the tasks in question.&amp;nbsp; Once each team is complete, each manager must &lt;b&gt;&lt;font color="#6c3b8f"&gt;@ mention the CEO/Owner&lt;/font&gt;&lt;/b&gt;&amp;nbsp;on completion so next quarter's OKRs can be completed.</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</si>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</sst>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Tasks'!$G$4:$G$47,'Job Roles'!C4),"Create","No Action")</f>
        <v>Create</v>
      </c>
      <c r="C4" s="4" t="s">
        <v>308</v>
      </c>
      <c r="D4" s="14">
        <v>0</v>
      </c>
      <c r="E4" s="8" t="s">
        <v>419</v>
      </c>
    </row>
    <row r="5" spans="1:5" x14ac:dyDescent="0.2">
      <c r="A5" s="2"/>
      <c r="B5" s="6" t="str">
        <f>IF(COUNTIF('Work Template Tasks'!$G$4:$G$47,'Job Roles'!C5),"Create","No Action")</f>
        <v>No Action</v>
      </c>
      <c r="C5" s="4" t="s">
        <v>426</v>
      </c>
      <c r="D5" s="14">
        <v>150</v>
      </c>
      <c r="E5" s="8" t="s">
        <v>419</v>
      </c>
    </row>
    <row r="6" spans="1:5" x14ac:dyDescent="0.2">
      <c r="A6" s="2"/>
      <c r="B6" s="6" t="str">
        <f>IF(COUNTIF('Work Template Tasks'!$G$4:$G$47,'Job Roles'!C6),"Create","No Action")</f>
        <v>No Action</v>
      </c>
      <c r="C6" s="4" t="s">
        <v>427</v>
      </c>
      <c r="D6" s="14">
        <v>90</v>
      </c>
      <c r="E6" s="8" t="s">
        <v>419</v>
      </c>
    </row>
    <row r="7" spans="1:5" x14ac:dyDescent="0.2">
      <c r="A7" s="2"/>
      <c r="B7" s="6" t="str">
        <f>IF(COUNTIF('Work Template Tasks'!$G$4:$G$47,'Job Roles'!C7),"Create","No Action")</f>
        <v>No Action</v>
      </c>
      <c r="C7" s="4" t="s">
        <v>428</v>
      </c>
      <c r="D7" s="14">
        <v>150</v>
      </c>
      <c r="E7" s="8" t="s">
        <v>419</v>
      </c>
    </row>
    <row r="8" spans="1:5" x14ac:dyDescent="0.2">
      <c r="A8" s="2"/>
      <c r="B8" s="6" t="str">
        <f>IF(COUNTIF('Work Template Tasks'!$G$4:$G$47,'Job Roles'!C8),"Create","No Action")</f>
        <v>No Action</v>
      </c>
      <c r="C8" s="4" t="s">
        <v>429</v>
      </c>
      <c r="D8" s="14">
        <v>100</v>
      </c>
      <c r="E8" s="8" t="s">
        <v>419</v>
      </c>
    </row>
    <row r="9" spans="1:5" x14ac:dyDescent="0.2">
      <c r="A9" s="2"/>
      <c r="B9" s="6" t="str">
        <f>IF(COUNTIF('Work Template Tasks'!$G$4:$G$47,'Job Roles'!C9),"Create","No Action")</f>
        <v>No Action</v>
      </c>
      <c r="C9" s="4" t="s">
        <v>422</v>
      </c>
      <c r="D9" s="14">
        <v>90</v>
      </c>
      <c r="E9" s="8" t="s">
        <v>419</v>
      </c>
    </row>
    <row r="10" spans="1:5" x14ac:dyDescent="0.2">
      <c r="A10" s="2"/>
      <c r="B10" s="6" t="str">
        <f>IF(COUNTIF('Work Template Tasks'!$G$4:$G$47,'Job Roles'!C10),"Create","No Action")</f>
        <v>No Action</v>
      </c>
      <c r="C10" s="4" t="s">
        <v>430</v>
      </c>
      <c r="D10" s="14">
        <v>60</v>
      </c>
      <c r="E10" s="8" t="s">
        <v>419</v>
      </c>
    </row>
    <row r="11" spans="1:5" x14ac:dyDescent="0.2">
      <c r="A11" s="2"/>
      <c r="B11" s="6" t="str">
        <f>IF(COUNTIF('Work Template Tasks'!$G$4:$G$47,'Job Roles'!C11),"Create","No Action")</f>
        <v>No Action</v>
      </c>
      <c r="C11" s="4" t="s">
        <v>431</v>
      </c>
      <c r="D11" s="14">
        <v>60</v>
      </c>
      <c r="E11" s="8" t="s">
        <v>419</v>
      </c>
    </row>
    <row r="12" spans="1:5" x14ac:dyDescent="0.2">
      <c r="A12" s="2"/>
      <c r="B12" s="6" t="str">
        <f>IF(COUNTIF('Work Template Tasks'!$G$4:$G$47,'Job Roles'!C12),"Create","No Action")</f>
        <v>Create</v>
      </c>
      <c r="C12" s="4" t="s">
        <v>432</v>
      </c>
      <c r="D12" s="14">
        <v>100</v>
      </c>
      <c r="E12" s="8" t="s">
        <v>419</v>
      </c>
    </row>
    <row r="13" spans="1:5" x14ac:dyDescent="0.2">
      <c r="A13" s="2"/>
      <c r="B13" s="6" t="str">
        <f>IF(COUNTIF('Work Template Tasks'!$G$4:$G$47,'Job Roles'!C13),"Create","No Action")</f>
        <v>Create</v>
      </c>
      <c r="C13" s="4" t="s">
        <v>433</v>
      </c>
      <c r="D13" s="14">
        <v>150</v>
      </c>
      <c r="E13" s="8" t="s">
        <v>419</v>
      </c>
    </row>
    <row r="14" spans="1:5" x14ac:dyDescent="0.2">
      <c r="A14" s="2"/>
      <c r="B14" s="6" t="str">
        <f>IF(COUNTIF('Work Template Tasks'!$G$4:$G$47,'Job Roles'!C14),"Create","No Action")</f>
        <v>No Action</v>
      </c>
      <c r="C14" s="4" t="s">
        <v>434</v>
      </c>
      <c r="D14" s="14">
        <v>100</v>
      </c>
      <c r="E14" s="8" t="s">
        <v>419</v>
      </c>
    </row>
    <row r="15" spans="1:5" x14ac:dyDescent="0.2">
      <c r="A15" s="2"/>
      <c r="B15" s="6" t="str">
        <f>IF(COUNTIF('Work Template Tasks'!$G$4:$G$47,'Job Roles'!C15),"Create","No Action")</f>
        <v>No Action</v>
      </c>
      <c r="C15" s="4" t="s">
        <v>435</v>
      </c>
      <c r="D15" s="14">
        <v>100</v>
      </c>
      <c r="E15" s="8" t="s">
        <v>419</v>
      </c>
    </row>
    <row r="16" spans="1:5" x14ac:dyDescent="0.2">
      <c r="A16" s="2"/>
      <c r="B16" s="6" t="str">
        <f>IF(COUNTIF('Work Template Tasks'!$G$4:$G$47,'Job Roles'!C16),"Create","No Action")</f>
        <v>No Action</v>
      </c>
      <c r="C16" s="4" t="s">
        <v>436</v>
      </c>
      <c r="D16" s="14">
        <v>150</v>
      </c>
      <c r="E16" s="8" t="s">
        <v>419</v>
      </c>
    </row>
    <row r="17" spans="1:5" x14ac:dyDescent="0.2">
      <c r="A17" s="2"/>
      <c r="B17" s="6" t="str">
        <f>IF(COUNTIF('Work Template Tasks'!$G$4:$G$47,'Job Roles'!C17),"Create","No Action")</f>
        <v>No Action</v>
      </c>
      <c r="C17" s="4" t="s">
        <v>437</v>
      </c>
      <c r="D17" s="14">
        <v>100</v>
      </c>
      <c r="E17" s="8" t="s">
        <v>419</v>
      </c>
    </row>
    <row r="18" spans="1:5" x14ac:dyDescent="0.2">
      <c r="A18" s="2"/>
      <c r="B18" s="6" t="str">
        <f>IF(COUNTIF('Work Template Tasks'!$G$4:$G$47,'Job Roles'!C18),"Create","No Action")</f>
        <v>No Action</v>
      </c>
      <c r="C18" s="4" t="s">
        <v>438</v>
      </c>
      <c r="D18" s="14">
        <v>100</v>
      </c>
      <c r="E18" s="8" t="s">
        <v>419</v>
      </c>
    </row>
    <row r="19" spans="1:5" x14ac:dyDescent="0.2">
      <c r="A19" s="2"/>
      <c r="B19" s="6" t="str">
        <f>IF(COUNTIF('Work Template Tasks'!$G$4:$G$47,'Job Roles'!C19),"Create","No Action")</f>
        <v>No Action</v>
      </c>
      <c r="C19" s="4" t="s">
        <v>439</v>
      </c>
      <c r="D19" s="14">
        <v>100</v>
      </c>
      <c r="E19" s="8" t="s">
        <v>419</v>
      </c>
    </row>
    <row r="20" spans="1:5" x14ac:dyDescent="0.2">
      <c r="A20" s="2"/>
      <c r="B20" s="6" t="str">
        <f>IF(COUNTIF('Work Template Tasks'!$G$4:$G$47,'Job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Tasks'!$I$4:$I$47,C4),"Create","No Action")</f>
        <v>Create</v>
      </c>
      <c r="C4" s="4" t="s">
        <v>308</v>
      </c>
      <c r="D4" s="8"/>
    </row>
    <row r="5" spans="1:4" x14ac:dyDescent="0.2">
      <c r="A5" s="2"/>
      <c r="B5" s="6" t="str">
        <f>IF(COUNTIF('Work Template Tasks'!$I$4:$I$47,C5),"Create","No Action")</f>
        <v>No Action</v>
      </c>
      <c r="C5" s="4" t="s">
        <v>443</v>
      </c>
      <c r="D5" s="8" t="s">
        <v>418</v>
      </c>
    </row>
    <row r="6" spans="1:4" x14ac:dyDescent="0.2">
      <c r="A6" s="2"/>
      <c r="B6" s="6" t="str">
        <f>IF(COUNTIF('Work Template Tasks'!$I$4:$I$47,C6),"Create","No Action")</f>
        <v>No Action</v>
      </c>
      <c r="C6" s="4" t="s">
        <v>427</v>
      </c>
      <c r="D6" s="8" t="s">
        <v>418</v>
      </c>
    </row>
    <row r="7" spans="1:4" x14ac:dyDescent="0.2">
      <c r="A7" s="2"/>
      <c r="B7" s="6" t="str">
        <f>IF(COUNTIF('Work Template Tasks'!$I$4:$I$47,C7),"Create","No Action")</f>
        <v>No Action</v>
      </c>
      <c r="C7" s="4" t="s">
        <v>444</v>
      </c>
      <c r="D7" s="8" t="s">
        <v>418</v>
      </c>
    </row>
    <row r="8" spans="1:4" x14ac:dyDescent="0.2">
      <c r="A8" s="2"/>
      <c r="B8" s="6" t="str">
        <f>IF(COUNTIF('Work Template Tasks'!$I$4:$I$47,C8),"Create","No Action")</f>
        <v>No Action</v>
      </c>
      <c r="C8" s="4" t="s">
        <v>445</v>
      </c>
      <c r="D8" s="8" t="s">
        <v>418</v>
      </c>
    </row>
    <row r="9" spans="1:4" x14ac:dyDescent="0.2">
      <c r="A9" s="2"/>
      <c r="B9" s="6" t="str">
        <f>IF(COUNTIF('Work Template Tasks'!$I$4:$I$47,C9),"Create","No Action")</f>
        <v>No Action</v>
      </c>
      <c r="C9" s="4" t="s">
        <v>446</v>
      </c>
      <c r="D9" s="8" t="s">
        <v>418</v>
      </c>
    </row>
    <row r="10" spans="1:4" x14ac:dyDescent="0.2">
      <c r="A10" s="2"/>
      <c r="B10" s="6" t="str">
        <f>IF(COUNTIF('Work Template Tasks'!$I$4:$I$47,C10),"Create","No Action")</f>
        <v>No Action</v>
      </c>
      <c r="C10" s="4" t="s">
        <v>447</v>
      </c>
      <c r="D10" s="8" t="s">
        <v>418</v>
      </c>
    </row>
    <row r="11" spans="1:4" x14ac:dyDescent="0.2">
      <c r="A11" s="2"/>
      <c r="B11" s="6" t="str">
        <f>IF(COUNTIF('Work Template Tasks'!$I$4:$I$47,C11),"Create","No Action")</f>
        <v>No Action</v>
      </c>
      <c r="C11" s="4" t="s">
        <v>448</v>
      </c>
      <c r="D11" s="8" t="s">
        <v>418</v>
      </c>
    </row>
    <row r="12" spans="1:4" x14ac:dyDescent="0.2">
      <c r="A12" s="2"/>
      <c r="B12" s="6" t="str">
        <f>IF(COUNTIF('Work Template Tasks'!$I$4:$I$47,C12),"Create","No Action")</f>
        <v>No Action</v>
      </c>
      <c r="C12" s="4" t="s">
        <v>449</v>
      </c>
      <c r="D12" s="8" t="s">
        <v>418</v>
      </c>
    </row>
    <row r="13" spans="1:4" x14ac:dyDescent="0.2">
      <c r="A13" s="2"/>
      <c r="B13" s="6" t="str">
        <f>IF(COUNTIF('Work Template Tasks'!$I$4:$I$47,C13),"Create","No Action")</f>
        <v>No Action</v>
      </c>
      <c r="C13" s="4" t="s">
        <v>450</v>
      </c>
      <c r="D13" s="8" t="s">
        <v>419</v>
      </c>
    </row>
    <row r="14" spans="1:4" x14ac:dyDescent="0.2">
      <c r="A14" s="2"/>
      <c r="B14" s="6" t="str">
        <f>IF(COUNTIF('Work Template Tasks'!$I$4:$I$47,C14),"Create","No Action")</f>
        <v>No Action</v>
      </c>
      <c r="C14" s="4" t="s">
        <v>451</v>
      </c>
      <c r="D14" s="8" t="s">
        <v>418</v>
      </c>
    </row>
    <row r="15" spans="1:4" x14ac:dyDescent="0.2">
      <c r="A15" s="2"/>
      <c r="B15" s="6" t="str">
        <f>IF(COUNTIF('Work Template Tasks'!$I$4:$I$47,C15),"Create","No Action")</f>
        <v>No Action</v>
      </c>
      <c r="C15" s="4" t="s">
        <v>452</v>
      </c>
      <c r="D15" s="8" t="s">
        <v>418</v>
      </c>
    </row>
    <row r="16" spans="1:4" x14ac:dyDescent="0.2">
      <c r="A16" s="2"/>
      <c r="B16" s="6" t="str">
        <f>IF(COUNTIF('Work Template Tasks'!$I$4:$I$47,C16),"Create","No Action")</f>
        <v>No Action</v>
      </c>
      <c r="C16" s="4" t="s">
        <v>453</v>
      </c>
      <c r="D16" s="8" t="s">
        <v>418</v>
      </c>
    </row>
    <row r="17" spans="1:4" x14ac:dyDescent="0.2">
      <c r="A17" s="2"/>
      <c r="B17" s="6" t="str">
        <f>IF(COUNTIF('Work Template Tasks'!$I$4:$I$47,C17),"Create","No Action")</f>
        <v>No Action</v>
      </c>
      <c r="C17" s="4" t="s">
        <v>454</v>
      </c>
      <c r="D17" s="8" t="s">
        <v>418</v>
      </c>
    </row>
    <row r="18" spans="1:4" x14ac:dyDescent="0.2">
      <c r="A18" s="2"/>
      <c r="B18" s="6" t="str">
        <f>IF(COUNTIF('Work Template Tasks'!$I$4:$I$47,C18),"Create","No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Templates'!$E$4:$E$4,C4),"Create","No Action")</f>
        <v>No Action</v>
      </c>
      <c r="C4" s="6" t="s">
        <v>443</v>
      </c>
    </row>
    <row r="5" spans="1:3" x14ac:dyDescent="0.2">
      <c r="A5" s="2"/>
      <c r="B5" s="20" t="str">
        <f>IF(COUNTIF('Work Templates'!$E$4:$E$4,C5),"Create","No Action")</f>
        <v>No Action</v>
      </c>
      <c r="C5" s="6" t="s">
        <v>460</v>
      </c>
    </row>
    <row r="6" spans="1:3" x14ac:dyDescent="0.2">
      <c r="A6" s="2"/>
      <c r="B6" s="20" t="str">
        <f>IF(COUNTIF('Work Templates'!$E$4:$E$4,C6),"Create","No Action")</f>
        <v>No Action</v>
      </c>
      <c r="C6" s="6" t="s">
        <v>461</v>
      </c>
    </row>
    <row r="7" spans="1:3" x14ac:dyDescent="0.2">
      <c r="A7" s="2"/>
      <c r="B7" s="20" t="str">
        <f>IF(COUNTIF('Work Templates'!$E$4:$E$4,C7),"Create","No Action")</f>
        <v>No Action</v>
      </c>
      <c r="C7" s="6" t="s">
        <v>462</v>
      </c>
    </row>
    <row r="8" spans="1:3" x14ac:dyDescent="0.2">
      <c r="A8" s="2"/>
      <c r="B8" s="20" t="str">
        <f>IF(COUNTIF('Work Templates'!$E$4:$E$4,C8),"Create","No Action")</f>
        <v>No Action</v>
      </c>
      <c r="C8" s="6" t="s">
        <v>463</v>
      </c>
    </row>
    <row r="9" spans="1:3" x14ac:dyDescent="0.2">
      <c r="A9" s="2"/>
      <c r="B9" s="20" t="str">
        <f>IF(COUNTIF('Work Templates'!$E$4:$E$4,C9),"Create","No Action")</f>
        <v>No Action</v>
      </c>
      <c r="C9" s="6" t="s">
        <v>445</v>
      </c>
    </row>
    <row r="10" spans="1:3" x14ac:dyDescent="0.2">
      <c r="A10" s="2"/>
      <c r="B10" s="20" t="str">
        <f>IF(COUNTIF('Work Templates'!$E$4:$E$4,C10),"Create","No Action")</f>
        <v>No Action</v>
      </c>
      <c r="C10" s="6" t="s">
        <v>464</v>
      </c>
    </row>
    <row r="11" spans="1:3" x14ac:dyDescent="0.2">
      <c r="A11" s="2"/>
      <c r="B11" s="20" t="str">
        <f>IF(COUNTIF('Work Templates'!$E$4:$E$4,C11),"Create","No Action")</f>
        <v>No Action</v>
      </c>
      <c r="C11" s="6" t="s">
        <v>465</v>
      </c>
    </row>
    <row r="12" spans="1:3" x14ac:dyDescent="0.2">
      <c r="A12" s="2"/>
      <c r="B12" s="20" t="str">
        <f>IF(COUNTIF('Work Templates'!$E$4:$E$4,C12),"Create","No Action")</f>
        <v>No Action</v>
      </c>
      <c r="C12" s="6" t="s">
        <v>466</v>
      </c>
    </row>
    <row r="13" spans="1:3" x14ac:dyDescent="0.2">
      <c r="A13" s="2"/>
      <c r="B13" s="20" t="str">
        <f>IF(COUNTIF('Work Templates'!$E$4:$E$4,C13),"Create","No Action")</f>
        <v>No Action</v>
      </c>
      <c r="C13" s="6" t="s">
        <v>467</v>
      </c>
    </row>
    <row r="14" spans="1:3" x14ac:dyDescent="0.2">
      <c r="A14" s="2"/>
      <c r="B14" s="20" t="str">
        <f>IF(COUNTIF('Work Templates'!$E$4:$E$4,C14),"Create","No Action")</f>
        <v>No Action</v>
      </c>
      <c r="C14" s="6" t="s">
        <v>468</v>
      </c>
    </row>
    <row r="15" spans="1:3" x14ac:dyDescent="0.2">
      <c r="A15" s="2"/>
      <c r="B15" s="20" t="str">
        <f>IF(COUNTIF('Work Templates'!$E$4:$E$4,C15),"Create","No Action")</f>
        <v>Create</v>
      </c>
      <c r="C15" s="6" t="s">
        <v>420</v>
      </c>
    </row>
    <row r="16" spans="1:3" x14ac:dyDescent="0.2">
      <c r="A16" s="2"/>
      <c r="B16" s="20" t="str">
        <f>IF(COUNTIF('Work Templates'!$E$4:$E$4,C16),"Create","No Action")</f>
        <v>No Action</v>
      </c>
      <c r="C16" s="6" t="s">
        <v>469</v>
      </c>
    </row>
    <row r="17" spans="1:3" x14ac:dyDescent="0.2">
      <c r="A17" s="2"/>
      <c r="B17" s="20" t="str">
        <f>IF(COUNTIF('Work Templates'!$E$4:$E$4,C17),"Create","No Action")</f>
        <v>No Action</v>
      </c>
      <c r="C17" s="6" t="s">
        <v>470</v>
      </c>
    </row>
    <row r="18" spans="1:3" x14ac:dyDescent="0.2">
      <c r="A18" s="2"/>
      <c r="B18" s="20" t="str">
        <f>IF(COUNTIF('Work Templates'!$E$4:$E$4,C18),"Create","No Action")</f>
        <v>No Action</v>
      </c>
      <c r="C18" s="6" t="s">
        <v>471</v>
      </c>
    </row>
    <row r="19" spans="1:3" x14ac:dyDescent="0.2">
      <c r="A19" s="2"/>
      <c r="B19" s="20" t="str">
        <f>IF(COUNTIF('Work Templates'!$E$4:$E$4,C19),"Create","No Action")</f>
        <v>No Action</v>
      </c>
      <c r="C19" s="6" t="s">
        <v>472</v>
      </c>
    </row>
    <row r="20" spans="1:3" x14ac:dyDescent="0.2">
      <c r="A20" s="2"/>
      <c r="B20" s="20" t="str">
        <f>IF(COUNTIF('Work Templates'!$E$4:$E$4,C20),"Create","No Action")</f>
        <v>No Action</v>
      </c>
      <c r="C20" s="6" t="s">
        <v>333</v>
      </c>
    </row>
    <row r="21" spans="1:3" x14ac:dyDescent="0.2">
      <c r="A21" s="2"/>
      <c r="B21" s="20" t="str">
        <f>IF(COUNTIF('Work Templates'!$E$4:$E$4,C21),"Create","No Action")</f>
        <v>No Action</v>
      </c>
      <c r="C21" s="6" t="s">
        <v>452</v>
      </c>
    </row>
    <row r="22" spans="1:3" x14ac:dyDescent="0.2">
      <c r="A22" s="2"/>
      <c r="B22" s="20" t="str">
        <f>IF(COUNTIF('Work Templates'!$E$4:$E$4,C22),"Create","No Action")</f>
        <v>No Action</v>
      </c>
      <c r="C22" s="6" t="s">
        <v>473</v>
      </c>
    </row>
    <row r="23" spans="1:3" x14ac:dyDescent="0.2">
      <c r="A23" s="2"/>
      <c r="B23" s="20" t="str">
        <f>IF(COUNTIF('Work Templates'!$E$4:$E$4,C23),"Create","No Action")</f>
        <v>No Action</v>
      </c>
      <c r="C23" s="6" t="s">
        <v>474</v>
      </c>
    </row>
    <row r="24" spans="1:3" x14ac:dyDescent="0.2">
      <c r="A24" s="2"/>
      <c r="B24" s="20" t="str">
        <f>IF(COUNTIF('Work Templates'!$E$4:$E$4,C24),"Create","No Action")</f>
        <v>No Action</v>
      </c>
      <c r="C24" s="6" t="s">
        <v>475</v>
      </c>
    </row>
    <row r="25" spans="1:3" x14ac:dyDescent="0.2">
      <c r="A25" s="2"/>
      <c r="B25" s="20" t="str">
        <f>IF(COUNTIF('Work Templates'!$E$4:$E$4,C25),"Create","No Action")</f>
        <v>No Action</v>
      </c>
      <c r="C25" s="6" t="s">
        <v>476</v>
      </c>
    </row>
    <row r="26" spans="1:3" x14ac:dyDescent="0.2">
      <c r="A26" s="2"/>
      <c r="B26" s="20" t="str">
        <f>IF(COUNTIF('Work Templates'!$E$4:$E$4,C26),"Create","No Action")</f>
        <v>No Action</v>
      </c>
      <c r="C26" s="6" t="s">
        <v>477</v>
      </c>
    </row>
    <row r="27" spans="1:3" x14ac:dyDescent="0.2">
      <c r="A27" s="2"/>
      <c r="B27" s="20" t="str">
        <f>IF(COUNTIF('Work Templates'!$E$4:$E$4,C27),"Create","No Action")</f>
        <v>No Action</v>
      </c>
      <c r="C27" s="6" t="s">
        <v>478</v>
      </c>
    </row>
    <row r="28" spans="1:3" x14ac:dyDescent="0.2">
      <c r="A28" s="2"/>
      <c r="B28" s="20" t="str">
        <f>IF(COUNTIF('Work Templates'!$E$4:$E$4,C28),"Create","No Action")</f>
        <v>No Action</v>
      </c>
      <c r="C28" s="6" t="s">
        <v>479</v>
      </c>
    </row>
    <row r="29" spans="1:3" x14ac:dyDescent="0.2">
      <c r="A29" s="2"/>
      <c r="B29" s="20" t="str">
        <f>IF(COUNTIF('Work Templates'!$E$4:$E$4,C29),"Create","No Action")</f>
        <v>No Action</v>
      </c>
      <c r="C29" s="6" t="s">
        <v>480</v>
      </c>
    </row>
    <row r="30" spans="1:3" x14ac:dyDescent="0.2">
      <c r="A30" s="2"/>
      <c r="B30" s="20" t="str">
        <f>IF(COUNTIF('Work Templates'!$E$4:$E$4,C30),"Create","No Action")</f>
        <v>No Action</v>
      </c>
      <c r="C30" s="6" t="s">
        <v>481</v>
      </c>
    </row>
    <row r="31" spans="1:3" x14ac:dyDescent="0.2">
      <c r="A31" s="2"/>
      <c r="B31" s="20" t="str">
        <f>IF(COUNTIF('Work Templates'!$E$4:$E$4,C31),"Create","No Action")</f>
        <v>No Action</v>
      </c>
      <c r="C31" s="6" t="s">
        <v>482</v>
      </c>
    </row>
    <row r="32" spans="1:3" x14ac:dyDescent="0.2">
      <c r="A32" s="2"/>
      <c r="B32" s="20" t="str">
        <f>IF(COUNTIF('Work Templates'!$E$4:$E$4,C32),"Create","No Action")</f>
        <v>No Action</v>
      </c>
      <c r="C32" s="6" t="s">
        <v>483</v>
      </c>
    </row>
    <row r="33" spans="1:3" x14ac:dyDescent="0.2">
      <c r="A33" s="2"/>
      <c r="B33" s="20" t="str">
        <f>IF(COUNTIF('Work Templates'!$E$4:$E$4,C33),"Create","No Action")</f>
        <v>No Action</v>
      </c>
      <c r="C33" s="6" t="s">
        <v>484</v>
      </c>
    </row>
    <row r="34" spans="1:3" x14ac:dyDescent="0.2">
      <c r="A34" s="2"/>
      <c r="B34" s="20" t="str">
        <f>IF(COUNTIF('Work Templates'!$E$4:$E$4,C34),"Create","No Action")</f>
        <v>No Action</v>
      </c>
      <c r="C34" s="6" t="s">
        <v>485</v>
      </c>
    </row>
    <row r="35" spans="1:3" x14ac:dyDescent="0.2">
      <c r="A35" s="2"/>
      <c r="B35" s="20" t="str">
        <f>IF(COUNTIF('Work Templates'!$E$4:$E$4,C35),"Create","No Action")</f>
        <v>No Action</v>
      </c>
      <c r="C35" s="6" t="s">
        <v>486</v>
      </c>
    </row>
    <row r="36" spans="1:3" x14ac:dyDescent="0.2">
      <c r="A36" s="2"/>
      <c r="B36" s="20" t="str">
        <f>IF(COUNTIF('Work Templates'!$E$4:$E$4,C36),"Create","No Action")</f>
        <v>No Action</v>
      </c>
      <c r="C36" s="6" t="s">
        <v>487</v>
      </c>
    </row>
    <row r="37" spans="1:3" x14ac:dyDescent="0.2">
      <c r="A37" s="2"/>
      <c r="B37" s="20" t="str">
        <f>IF(COUNTIF('Work Templates'!$E$4:$E$4,C37),"Create","No Action")</f>
        <v>No Action</v>
      </c>
      <c r="C37" s="6" t="s">
        <v>488</v>
      </c>
    </row>
    <row r="38" spans="1:3" x14ac:dyDescent="0.2">
      <c r="A38" s="2"/>
      <c r="B38" s="20" t="str">
        <f>IF(COUNTIF('Work Templates'!$E$4:$E$4,C38),"Create","No Action")</f>
        <v>No Action</v>
      </c>
      <c r="C38" s="6" t="s">
        <v>489</v>
      </c>
    </row>
    <row r="39" spans="1:3" x14ac:dyDescent="0.2">
      <c r="A39" s="2"/>
      <c r="B39" s="20" t="str">
        <f>IF(COUNTIF('Work Templates'!$E$4:$E$4,C39),"Create","No Action")</f>
        <v>No Action</v>
      </c>
      <c r="C39" s="6" t="s">
        <v>490</v>
      </c>
    </row>
    <row r="40" spans="1:3" x14ac:dyDescent="0.2">
      <c r="A40" s="2"/>
      <c r="B40" s="20" t="str">
        <f>IF(COUNTIF('Work Templates'!$E$4:$E$4,C40),"Create","No Action")</f>
        <v>No Action</v>
      </c>
      <c r="C40" s="6" t="s">
        <v>491</v>
      </c>
    </row>
    <row r="41" spans="1:3" x14ac:dyDescent="0.2">
      <c r="A41" s="2"/>
      <c r="B41" s="20" t="str">
        <f>IF(COUNTIF('Work Templates'!$E$4:$E$4,C41),"Create","No Action")</f>
        <v>No Action</v>
      </c>
      <c r="C41" s="6" t="s">
        <v>492</v>
      </c>
    </row>
    <row r="42" spans="1:3" x14ac:dyDescent="0.2">
      <c r="A42" s="2"/>
      <c r="B42" s="20" t="str">
        <f>IF(COUNTIF('Work Templates'!$E$4:$E$4,C42),"Create","No Action")</f>
        <v>No Action</v>
      </c>
      <c r="C42" s="6" t="s">
        <v>493</v>
      </c>
    </row>
    <row r="43" spans="1:3" x14ac:dyDescent="0.2">
      <c r="A43" s="2"/>
      <c r="B43" s="20" t="str">
        <f>IF(COUNTIF('Work Templates'!$E$4:$E$4,C43),"Create","No Action")</f>
        <v>No Action</v>
      </c>
      <c r="C43" s="6" t="s">
        <v>494</v>
      </c>
    </row>
    <row r="44" spans="1:3" x14ac:dyDescent="0.2">
      <c r="A44" s="2"/>
      <c r="B44" s="20" t="str">
        <f>IF(COUNTIF('Work Templates'!$E$4:$E$4,C44),"Create","No Action")</f>
        <v>No Action</v>
      </c>
      <c r="C44" s="6" t="s">
        <v>495</v>
      </c>
    </row>
    <row r="45" spans="1:3" x14ac:dyDescent="0.2">
      <c r="A45" s="2"/>
      <c r="B45" s="20" t="str">
        <f>IF(COUNTIF('Work Templates'!$E$4:$E$4,C45),"Create","No Action")</f>
        <v>No Action</v>
      </c>
      <c r="C45" s="6" t="s">
        <v>496</v>
      </c>
    </row>
    <row r="46" spans="1:3" x14ac:dyDescent="0.2">
      <c r="A46" s="2"/>
      <c r="B46" s="20" t="str">
        <f>IF(COUNTIF('Work Templates'!$E$4:$E$4,C46),"Create","No Action")</f>
        <v>No Action</v>
      </c>
      <c r="C46" s="6" t="s">
        <v>497</v>
      </c>
    </row>
    <row r="47" spans="1:3" x14ac:dyDescent="0.2">
      <c r="A47" s="2"/>
      <c r="B47" s="20" t="str">
        <f>IF(COUNTIF('Work Templates'!$E$4:$E$4,C47),"Create","No Action")</f>
        <v>No Action</v>
      </c>
      <c r="C47" s="6" t="s">
        <v>498</v>
      </c>
    </row>
    <row r="48" spans="1:3" x14ac:dyDescent="0.2">
      <c r="A48" s="2"/>
      <c r="B48" s="20" t="str">
        <f>IF(COUNTIF('Work Templates'!$E$4:$E$4,C48),"Create","No Action")</f>
        <v>No Action</v>
      </c>
      <c r="C48" s="6" t="s">
        <v>499</v>
      </c>
    </row>
    <row r="49" spans="1:3" x14ac:dyDescent="0.2">
      <c r="A49" s="2"/>
      <c r="B49" s="20" t="str">
        <f>IF(COUNTIF('Work Templates'!$E$4:$E$4,C49),"Create","No Action")</f>
        <v>No Action</v>
      </c>
      <c r="C49" s="6" t="s">
        <v>455</v>
      </c>
    </row>
    <row r="50" spans="1:3" x14ac:dyDescent="0.2">
      <c r="A50" s="2"/>
      <c r="B50" s="20" t="str">
        <f>IF(COUNTIF('Work Templates'!$E$4:$E$4,C50),"Create","No Action")</f>
        <v>No Action</v>
      </c>
      <c r="C50" s="6" t="s">
        <v>500</v>
      </c>
    </row>
    <row r="51" spans="1:3" x14ac:dyDescent="0.2">
      <c r="A51" s="2"/>
      <c r="B51" s="20"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634</v>
      </c>
    </row>
    <row r="3" spans="1:6" x14ac:dyDescent="0.2">
      <c r="A3" s="23"/>
      <c r="B3" s="25"/>
      <c r="C3" s="27"/>
      <c r="D3" s="31"/>
      <c r="F3" s="36"/>
    </row>
    <row r="4" spans="1:6" x14ac:dyDescent="0.2">
      <c r="A4" s="2"/>
      <c r="B4" s="6" t="str">
        <f>IF(COUNTIF('Work Template Tasks'!$X$4:$X$47,F4),"Create","No Action")</f>
        <v>No Action</v>
      </c>
      <c r="C4" s="4" t="s">
        <v>4</v>
      </c>
      <c r="D4" s="8" t="s">
        <v>504</v>
      </c>
      <c r="F4" s="6" t="str">
        <f>CONCATENATE(C4," - ",D4)</f>
        <v>Completed - Cancelled</v>
      </c>
    </row>
    <row r="5" spans="1:6" x14ac:dyDescent="0.2">
      <c r="A5" s="2"/>
      <c r="B5" s="6" t="str">
        <f>IF(COUNTIF('Work Template Tasks'!$X$4:$X$47,F5),"Create","No Action")</f>
        <v>No Action</v>
      </c>
      <c r="C5" s="4" t="s">
        <v>4</v>
      </c>
      <c r="D5" s="8" t="s">
        <v>505</v>
      </c>
      <c r="F5" s="6" t="str">
        <f t="shared" ref="F5:F36" si="0">CONCATENATE(C5," - ",D5)</f>
        <v>Completed - Not a fit</v>
      </c>
    </row>
    <row r="6" spans="1:6" x14ac:dyDescent="0.2">
      <c r="A6" s="2"/>
      <c r="B6" s="6" t="str">
        <f>IF(COUNTIF('Work Template Tasks'!$X$4:$X$47,F6),"Create","No Action")</f>
        <v>No Action</v>
      </c>
      <c r="C6" s="4" t="s">
        <v>4</v>
      </c>
      <c r="D6" s="8" t="s">
        <v>506</v>
      </c>
      <c r="F6" s="6" t="str">
        <f t="shared" si="0"/>
        <v>Completed - Closed lost</v>
      </c>
    </row>
    <row r="7" spans="1:6" x14ac:dyDescent="0.2">
      <c r="A7" s="2"/>
      <c r="B7" s="6" t="str">
        <f>IF(COUNTIF('Work Template Tasks'!$X$4:$X$47,F7),"Create","No Action")</f>
        <v>No Action</v>
      </c>
      <c r="C7" s="4" t="s">
        <v>4</v>
      </c>
      <c r="D7" s="8" t="s">
        <v>507</v>
      </c>
      <c r="F7" s="6" t="str">
        <f t="shared" si="0"/>
        <v>Completed - Closed won</v>
      </c>
    </row>
    <row r="8" spans="1:6" x14ac:dyDescent="0.2">
      <c r="A8" s="2"/>
      <c r="B8" s="6" t="str">
        <f>IF(COUNTIF('Work Template Tasks'!$X$4:$X$47,F8),"Create","No Action")</f>
        <v>No Action</v>
      </c>
      <c r="C8" s="4" t="s">
        <v>4</v>
      </c>
      <c r="D8" s="8" t="s">
        <v>508</v>
      </c>
      <c r="F8" s="6" t="str">
        <f t="shared" si="0"/>
        <v>Completed - Not applicable</v>
      </c>
    </row>
    <row r="9" spans="1:6" x14ac:dyDescent="0.2">
      <c r="A9" s="2"/>
      <c r="B9" s="6" t="str">
        <f>IF(COUNTIF('Work Template Tasks'!$X$4:$X$47,F9),"Create","No Action")</f>
        <v>No Action</v>
      </c>
      <c r="C9" s="4" t="s">
        <v>2</v>
      </c>
      <c r="D9" s="8" t="s">
        <v>509</v>
      </c>
      <c r="F9" s="6" t="str">
        <f t="shared" si="0"/>
        <v>In Progress - Kick-off / Setup</v>
      </c>
    </row>
    <row r="10" spans="1:6" x14ac:dyDescent="0.2">
      <c r="A10" s="2"/>
      <c r="B10" s="6" t="str">
        <f>IF(COUNTIF('Work Template Tasks'!$X$4:$X$47,F10),"Create","No Action")</f>
        <v>No Action</v>
      </c>
      <c r="C10" s="4" t="s">
        <v>2</v>
      </c>
      <c r="D10" s="8" t="s">
        <v>510</v>
      </c>
      <c r="F10" s="6" t="str">
        <f t="shared" si="0"/>
        <v>In Progress - Prep</v>
      </c>
    </row>
    <row r="11" spans="1:6" x14ac:dyDescent="0.2">
      <c r="A11" s="2"/>
      <c r="B11" s="6" t="str">
        <f>IF(COUNTIF('Work Template Tasks'!$X$4:$X$47,F11),"Create","No Action")</f>
        <v>No Action</v>
      </c>
      <c r="C11" s="4" t="s">
        <v>2</v>
      </c>
      <c r="D11" s="8" t="s">
        <v>511</v>
      </c>
      <c r="F11" s="6" t="str">
        <f t="shared" si="0"/>
        <v>In Progress - Process</v>
      </c>
    </row>
    <row r="12" spans="1:6" x14ac:dyDescent="0.2">
      <c r="A12" s="2"/>
      <c r="B12" s="6" t="str">
        <f>IF(COUNTIF('Work Template Tasks'!$X$4:$X$47,F12),"Create","No Action")</f>
        <v>No Action</v>
      </c>
      <c r="C12" s="4" t="s">
        <v>2</v>
      </c>
      <c r="D12" s="8" t="s">
        <v>453</v>
      </c>
      <c r="F12" s="6" t="str">
        <f t="shared" si="0"/>
        <v>In Progress - Review</v>
      </c>
    </row>
    <row r="13" spans="1:6" x14ac:dyDescent="0.2">
      <c r="A13" s="2"/>
      <c r="B13" s="6" t="str">
        <f>IF(COUNTIF('Work Template Tasks'!$X$4:$X$47,F13),"Create","No Action")</f>
        <v>No Action</v>
      </c>
      <c r="C13" s="4" t="s">
        <v>2</v>
      </c>
      <c r="D13" s="8" t="s">
        <v>512</v>
      </c>
      <c r="F13" s="6" t="str">
        <f t="shared" si="0"/>
        <v>In Progress - Advise</v>
      </c>
    </row>
    <row r="14" spans="1:6" x14ac:dyDescent="0.2">
      <c r="A14" s="2"/>
      <c r="B14" s="6" t="str">
        <f>IF(COUNTIF('Work Template Tasks'!$X$4:$X$47,F14),"Create","No Action")</f>
        <v>No Action</v>
      </c>
      <c r="C14" s="4" t="s">
        <v>2</v>
      </c>
      <c r="D14" s="8" t="s">
        <v>513</v>
      </c>
      <c r="F14" s="6" t="str">
        <f t="shared" si="0"/>
        <v>In Progress - Assemble</v>
      </c>
    </row>
    <row r="15" spans="1:6" x14ac:dyDescent="0.2">
      <c r="A15" s="2"/>
      <c r="B15" s="6" t="str">
        <f>IF(COUNTIF('Work Template Tasks'!$X$4:$X$47,F15),"Create","No Action")</f>
        <v>No Action</v>
      </c>
      <c r="C15" s="4" t="s">
        <v>2</v>
      </c>
      <c r="D15" s="8" t="s">
        <v>514</v>
      </c>
      <c r="F15" s="6" t="str">
        <f t="shared" si="0"/>
        <v>In Progress - File</v>
      </c>
    </row>
    <row r="16" spans="1:6" x14ac:dyDescent="0.2">
      <c r="A16" s="2"/>
      <c r="B16" s="6" t="str">
        <f>IF(COUNTIF('Work Template Tasks'!$X$4:$X$47,F16),"Create","No Action")</f>
        <v>No Action</v>
      </c>
      <c r="C16" s="4" t="s">
        <v>2</v>
      </c>
      <c r="D16" s="8" t="s">
        <v>515</v>
      </c>
      <c r="F16" s="6" t="str">
        <f t="shared" si="0"/>
        <v>In Progress - Follow-up</v>
      </c>
    </row>
    <row r="17" spans="1:6" x14ac:dyDescent="0.2">
      <c r="A17" s="2"/>
      <c r="B17" s="6" t="str">
        <f>IF(COUNTIF('Work Template Tasks'!$X$4:$X$47,F17),"Create","No Action")</f>
        <v>No Action</v>
      </c>
      <c r="C17" s="4" t="s">
        <v>2</v>
      </c>
      <c r="D17" s="8" t="s">
        <v>516</v>
      </c>
      <c r="F17" s="6" t="str">
        <f t="shared" si="0"/>
        <v>In Progress - Lodge</v>
      </c>
    </row>
    <row r="18" spans="1:6" x14ac:dyDescent="0.2">
      <c r="A18" s="2"/>
      <c r="B18" s="6" t="str">
        <f>IF(COUNTIF('Work Template Tasks'!$X$4:$X$47,F18),"Create","No Action")</f>
        <v>No Action</v>
      </c>
      <c r="C18" s="4" t="s">
        <v>1</v>
      </c>
      <c r="D18" s="8" t="s">
        <v>517</v>
      </c>
      <c r="F18" s="6" t="str">
        <f t="shared" si="0"/>
        <v>Ready To Start - Resend Client Tasks</v>
      </c>
    </row>
    <row r="19" spans="1:6" x14ac:dyDescent="0.2">
      <c r="A19" s="2"/>
      <c r="B19" s="6" t="str">
        <f>IF(COUNTIF('Work Template Tasks'!$X$4:$X$47,F19),"Create","No Action")</f>
        <v>No Action</v>
      </c>
      <c r="C19" s="4" t="s">
        <v>1</v>
      </c>
      <c r="D19" s="8" t="s">
        <v>518</v>
      </c>
      <c r="F19" s="6" t="str">
        <f t="shared" si="0"/>
        <v>Ready To Start - Ready for Accounting</v>
      </c>
    </row>
    <row r="20" spans="1:6" x14ac:dyDescent="0.2">
      <c r="A20" s="2"/>
      <c r="B20" s="6" t="str">
        <f>IF(COUNTIF('Work Template Tasks'!$X$4:$X$47,F20),"Create","No Action")</f>
        <v>No Action</v>
      </c>
      <c r="C20" s="4" t="s">
        <v>1</v>
      </c>
      <c r="D20" s="8" t="s">
        <v>519</v>
      </c>
      <c r="F20" s="6" t="str">
        <f t="shared" si="0"/>
        <v>Ready To Start - Ready for Tax</v>
      </c>
    </row>
    <row r="21" spans="1:6" x14ac:dyDescent="0.2">
      <c r="A21" s="2"/>
      <c r="B21" s="6" t="str">
        <f>IF(COUNTIF('Work Template Tasks'!$X$4:$X$47,F21),"Create","No Action")</f>
        <v>No Action</v>
      </c>
      <c r="C21" s="4" t="s">
        <v>3</v>
      </c>
      <c r="D21" s="8" t="s">
        <v>520</v>
      </c>
      <c r="F21" s="6" t="str">
        <f t="shared" si="0"/>
        <v>Waiting - Wait engagement letter</v>
      </c>
    </row>
    <row r="22" spans="1:6" x14ac:dyDescent="0.2">
      <c r="A22" s="2"/>
      <c r="B22" s="6" t="str">
        <f>IF(COUNTIF('Work Template Tasks'!$X$4:$X$47,F22),"Create","No Action")</f>
        <v>No Action</v>
      </c>
      <c r="C22" s="4" t="s">
        <v>3</v>
      </c>
      <c r="D22" s="8" t="s">
        <v>521</v>
      </c>
      <c r="F22" s="6" t="str">
        <f t="shared" si="0"/>
        <v>Waiting - Waiting for info</v>
      </c>
    </row>
    <row r="23" spans="1:6" x14ac:dyDescent="0.2">
      <c r="A23" s="2"/>
      <c r="B23" s="6" t="str">
        <f>IF(COUNTIF('Work Template Tasks'!$X$4:$X$47,F23),"Create","No Action")</f>
        <v>No Action</v>
      </c>
      <c r="C23" s="4" t="s">
        <v>3</v>
      </c>
      <c r="D23" s="8" t="s">
        <v>522</v>
      </c>
      <c r="F23" s="6" t="str">
        <f t="shared" si="0"/>
        <v>Waiting - Waiting for CPA</v>
      </c>
    </row>
    <row r="24" spans="1:6" x14ac:dyDescent="0.2">
      <c r="A24" s="2"/>
      <c r="B24" s="6" t="str">
        <f>IF(COUNTIF('Work Template Tasks'!$X$4:$X$47,F24),"Create","No Action")</f>
        <v>No Action</v>
      </c>
      <c r="C24" s="4" t="s">
        <v>3</v>
      </c>
      <c r="D24" s="8" t="s">
        <v>523</v>
      </c>
      <c r="F24" s="6" t="str">
        <f t="shared" si="0"/>
        <v>Waiting - Waiting for client</v>
      </c>
    </row>
    <row r="25" spans="1:6" x14ac:dyDescent="0.2">
      <c r="A25" s="2"/>
      <c r="B25" s="6" t="str">
        <f>IF(COUNTIF('Work Template Tasks'!$X$4:$X$47,F25),"Create","No Action")</f>
        <v>No Action</v>
      </c>
      <c r="C25" s="4" t="s">
        <v>3</v>
      </c>
      <c r="D25" s="8" t="s">
        <v>524</v>
      </c>
      <c r="F25" s="6" t="str">
        <f t="shared" si="0"/>
        <v>Waiting - Waiting for client 2</v>
      </c>
    </row>
    <row r="26" spans="1:6" x14ac:dyDescent="0.2">
      <c r="A26" s="2"/>
      <c r="B26" s="6" t="str">
        <f>IF(COUNTIF('Work Template Tasks'!$X$4:$X$47,F26),"Create","No Action")</f>
        <v>No Action</v>
      </c>
      <c r="C26" s="4" t="s">
        <v>3</v>
      </c>
      <c r="D26" s="8" t="s">
        <v>525</v>
      </c>
      <c r="F26" s="6" t="str">
        <f t="shared" si="0"/>
        <v>Waiting - Wait for signature</v>
      </c>
    </row>
    <row r="27" spans="1:6" x14ac:dyDescent="0.2">
      <c r="A27" s="2"/>
      <c r="B27" s="6" t="str">
        <f>IF(COUNTIF('Work Template Tasks'!$X$4:$X$47,F27),"Create","No Action")</f>
        <v>No Action</v>
      </c>
      <c r="C27" s="4" t="s">
        <v>3</v>
      </c>
      <c r="D27" s="8" t="s">
        <v>526</v>
      </c>
      <c r="F27" s="6" t="str">
        <f t="shared" si="0"/>
        <v>Waiting - Waiting for IRS</v>
      </c>
    </row>
    <row r="28" spans="1:6" x14ac:dyDescent="0.2">
      <c r="A28" s="2"/>
      <c r="B28" s="6" t="str">
        <f>IF(COUNTIF('Work Template Tasks'!$X$4:$X$47,F28),"Create","No Action")</f>
        <v>No Action</v>
      </c>
      <c r="C28" s="4" t="s">
        <v>3</v>
      </c>
      <c r="D28" s="8" t="s">
        <v>527</v>
      </c>
      <c r="F28" s="6" t="str">
        <f t="shared" si="0"/>
        <v>Waiting - Wait for confirmation</v>
      </c>
    </row>
    <row r="29" spans="1:6" x14ac:dyDescent="0.2">
      <c r="A29" s="2"/>
      <c r="B29" s="6" t="str">
        <f>IF(COUNTIF('Work Template Tasks'!$X$4:$X$47,F29),"Create","No Action")</f>
        <v>No Action</v>
      </c>
      <c r="C29" s="4" t="s">
        <v>3</v>
      </c>
      <c r="D29" s="8" t="s">
        <v>528</v>
      </c>
      <c r="F29" s="6" t="str">
        <f t="shared" si="0"/>
        <v>Waiting - Extended</v>
      </c>
    </row>
    <row r="30" spans="1:6" x14ac:dyDescent="0.2">
      <c r="A30" s="2"/>
      <c r="B30" s="6" t="str">
        <f>IF(COUNTIF('Work Template Tasks'!$X$4:$X$47,F30),"Create","No Action")</f>
        <v>No Action</v>
      </c>
      <c r="C30" s="4" t="s">
        <v>3</v>
      </c>
      <c r="D30" s="8" t="s">
        <v>529</v>
      </c>
      <c r="F30" s="6" t="str">
        <f t="shared" si="0"/>
        <v>Waiting - Wait for auditor</v>
      </c>
    </row>
    <row r="31" spans="1:6" x14ac:dyDescent="0.2">
      <c r="A31" s="2"/>
      <c r="B31" s="6" t="str">
        <f>IF(COUNTIF('Work Template Tasks'!$X$4:$X$47,F31),"Create","No Action")</f>
        <v>No Action</v>
      </c>
      <c r="C31" s="4" t="s">
        <v>3</v>
      </c>
      <c r="D31" s="8" t="s">
        <v>530</v>
      </c>
      <c r="F31" s="6" t="str">
        <f t="shared" si="0"/>
        <v>Waiting - Waiting for CRA</v>
      </c>
    </row>
    <row r="32" spans="1:6" x14ac:dyDescent="0.2">
      <c r="A32" s="2"/>
      <c r="B32" s="6" t="str">
        <f>IF(COUNTIF('Work Template Tasks'!$X$4:$X$47,F32),"Create","No Action")</f>
        <v>No Action</v>
      </c>
      <c r="C32" s="4" t="s">
        <v>3</v>
      </c>
      <c r="D32" s="8" t="s">
        <v>531</v>
      </c>
      <c r="F32" s="6" t="str">
        <f t="shared" si="0"/>
        <v>Waiting - Waiting for ATO</v>
      </c>
    </row>
    <row r="33" spans="1:6" x14ac:dyDescent="0.2">
      <c r="A33" s="2"/>
      <c r="B33" s="6" t="str">
        <f>IF(COUNTIF('Work Template Tasks'!$X$4:$X$47,F33),"Create","No Action")</f>
        <v>No Action</v>
      </c>
      <c r="C33" s="4" t="s">
        <v>3</v>
      </c>
      <c r="D33" s="8" t="s">
        <v>532</v>
      </c>
      <c r="F33" s="6" t="str">
        <f t="shared" si="0"/>
        <v>Waiting - Waiting for HMRC</v>
      </c>
    </row>
    <row r="34" spans="1:6" x14ac:dyDescent="0.2">
      <c r="A34" s="2"/>
      <c r="B34" s="6" t="str">
        <f>IF(COUNTIF('Work Template Tasks'!$X$4:$X$47,F34),"Create","No Action")</f>
        <v>No Action</v>
      </c>
      <c r="C34" s="4" t="s">
        <v>3</v>
      </c>
      <c r="D34" s="8" t="s">
        <v>533</v>
      </c>
      <c r="F34" s="6" t="str">
        <f t="shared" si="0"/>
        <v>Waiting - Waiting for Gov't</v>
      </c>
    </row>
    <row r="35" spans="1:6" x14ac:dyDescent="0.2">
      <c r="A35" s="2"/>
      <c r="B35" s="6" t="str">
        <f>IF(COUNTIF('Work Template Tasks'!$X$4:$X$47,F35),"Create","No Action")</f>
        <v>No Action</v>
      </c>
      <c r="C35" s="4" t="s">
        <v>3</v>
      </c>
      <c r="D35" s="8" t="s">
        <v>534</v>
      </c>
      <c r="F35" s="6" t="str">
        <f t="shared" si="0"/>
        <v>Waiting - Waiting for CPA/CA</v>
      </c>
    </row>
    <row r="36" spans="1:6" ht="16" thickBot="1" x14ac:dyDescent="0.25">
      <c r="A36" s="2"/>
      <c r="B36" s="6" t="str">
        <f>IF(COUNTIF('Work Template Tasks'!$X$4:$X$47,F36),"Create","No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Create</v>
      </c>
      <c r="C174" s="4" t="s">
        <v>420</v>
      </c>
      <c r="D174" s="8" t="s">
        <v>292</v>
      </c>
    </row>
    <row r="175" spans="1:4" x14ac:dyDescent="0.2">
      <c r="A175" s="2"/>
      <c r="B175" s="6" t="str">
        <f>IF('Work Types'!$B$15="Create","Create","No Action")</f>
        <v>Create</v>
      </c>
      <c r="C175" s="4" t="s">
        <v>420</v>
      </c>
      <c r="D175" s="8" t="s">
        <v>296</v>
      </c>
    </row>
    <row r="176" spans="1:4" x14ac:dyDescent="0.2">
      <c r="A176" s="2"/>
      <c r="B176" s="6" t="str">
        <f>IF('Work Types'!$B$15="Create","Create","No Action")</f>
        <v>Create</v>
      </c>
      <c r="C176" s="4" t="s">
        <v>420</v>
      </c>
      <c r="D176" s="8" t="s">
        <v>275</v>
      </c>
    </row>
    <row r="177" spans="1:4" x14ac:dyDescent="0.2">
      <c r="A177" s="2"/>
      <c r="B177" s="6" t="str">
        <f>IF('Work Types'!$B$15="Create","Create","No Action")</f>
        <v>Create</v>
      </c>
      <c r="C177" s="4" t="s">
        <v>420</v>
      </c>
      <c r="D177" s="8" t="s">
        <v>267</v>
      </c>
    </row>
    <row r="178" spans="1:4" x14ac:dyDescent="0.2">
      <c r="A178" s="2"/>
      <c r="B178" s="6" t="str">
        <f>IF('Work Types'!$B$15="Create","Create","No Action")</f>
        <v>Create</v>
      </c>
      <c r="C178" s="4" t="s">
        <v>420</v>
      </c>
      <c r="D178" s="8" t="s">
        <v>268</v>
      </c>
    </row>
    <row r="179" spans="1:4" x14ac:dyDescent="0.2">
      <c r="A179" s="2"/>
      <c r="B179" s="6" t="str">
        <f>IF('Work Types'!$B$15="Create","Create","No Action")</f>
        <v>Create</v>
      </c>
      <c r="C179" s="4" t="s">
        <v>420</v>
      </c>
      <c r="D179" s="8" t="s">
        <v>269</v>
      </c>
    </row>
    <row r="180" spans="1:4" x14ac:dyDescent="0.2">
      <c r="A180" s="2"/>
      <c r="B180" s="6" t="str">
        <f>IF('Work Types'!$B$15="Create","Create","No Action")</f>
        <v>Create</v>
      </c>
      <c r="C180" s="4" t="s">
        <v>420</v>
      </c>
      <c r="D180" s="8" t="s">
        <v>270</v>
      </c>
    </row>
    <row r="181" spans="1:4" x14ac:dyDescent="0.2">
      <c r="A181" s="2"/>
      <c r="B181" s="6" t="str">
        <f>IF('Work Types'!$B$15="Create","Create","No Action")</f>
        <v>Create</v>
      </c>
      <c r="C181" s="4" t="s">
        <v>420</v>
      </c>
      <c r="D181" s="8" t="s">
        <v>264</v>
      </c>
    </row>
    <row r="182" spans="1:4" x14ac:dyDescent="0.2">
      <c r="A182" s="2"/>
      <c r="B182" s="6" t="str">
        <f>IF('Work Types'!$B$15="Create","Create","No Action")</f>
        <v>Create</v>
      </c>
      <c r="C182" s="4" t="s">
        <v>420</v>
      </c>
      <c r="D182" s="8" t="s">
        <v>280</v>
      </c>
    </row>
    <row r="183" spans="1:4" x14ac:dyDescent="0.2">
      <c r="A183" s="2"/>
      <c r="B183" s="6" t="str">
        <f>IF('Work Types'!$B$15="Create","Create","No Action")</f>
        <v>Create</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92" x14ac:dyDescent="0.2">
      <c r="A4" s="2"/>
      <c r="B4" s="6" t="s">
        <v>411</v>
      </c>
      <c r="C4" s="4" t="s">
        <v>541</v>
      </c>
      <c r="D4" s="18" t="s">
        <v>542</v>
      </c>
      <c r="E4" s="3" t="s">
        <v>420</v>
      </c>
      <c r="F4" s="3" t="s">
        <v>262</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577</v>
      </c>
      <c r="F4" s="19"/>
      <c r="G4" s="4"/>
      <c r="H4" s="3"/>
      <c r="I4" s="8"/>
      <c r="J4" s="6"/>
      <c r="K4" s="4"/>
      <c r="L4" s="8"/>
      <c r="M4" s="4"/>
      <c r="N4" s="3"/>
      <c r="O4" s="19"/>
      <c r="P4" s="4"/>
      <c r="Q4" s="3"/>
      <c r="R4" s="18"/>
      <c r="S4" s="19"/>
      <c r="T4" s="4"/>
      <c r="U4" s="8"/>
      <c r="V4" s="4"/>
      <c r="W4" s="3"/>
      <c r="X4" s="3"/>
      <c r="Y4" s="3"/>
      <c r="Z4" s="3"/>
      <c r="AA4" s="8"/>
    </row>
    <row r="5" spans="1:27" ht="16" x14ac:dyDescent="0.2">
      <c r="A5" s="2"/>
      <c r="B5" s="6" t="s">
        <v>411</v>
      </c>
      <c r="C5" s="4" t="s">
        <v>541</v>
      </c>
      <c r="D5" s="3" t="s">
        <v>575</v>
      </c>
      <c r="E5" s="18" t="s">
        <v>578</v>
      </c>
      <c r="F5" s="19" t="s">
        <v>579</v>
      </c>
      <c r="G5" s="4" t="s">
        <v>433</v>
      </c>
      <c r="H5" s="3"/>
      <c r="I5" s="8" t="s">
        <v>308</v>
      </c>
      <c r="J5" s="6">
        <v>80</v>
      </c>
      <c r="K5" s="4"/>
      <c r="L5" s="8"/>
      <c r="M5" s="4"/>
      <c r="N5" s="3"/>
      <c r="O5" s="19"/>
      <c r="P5" s="4"/>
      <c r="Q5" s="3"/>
      <c r="R5" s="18"/>
      <c r="S5" s="19"/>
      <c r="T5" s="4"/>
      <c r="U5" s="8"/>
      <c r="V5" s="4"/>
      <c r="W5" s="3"/>
      <c r="X5" s="3"/>
      <c r="Y5" s="3"/>
      <c r="Z5" s="3"/>
      <c r="AA5" s="8"/>
    </row>
    <row r="6" spans="1:27" ht="16" x14ac:dyDescent="0.2">
      <c r="A6" s="2"/>
      <c r="B6" s="6" t="s">
        <v>411</v>
      </c>
      <c r="C6" s="4" t="s">
        <v>541</v>
      </c>
      <c r="D6" s="3" t="s">
        <v>575</v>
      </c>
      <c r="E6" s="18" t="s">
        <v>580</v>
      </c>
      <c r="F6" s="19" t="s">
        <v>581</v>
      </c>
      <c r="G6" s="4" t="s">
        <v>433</v>
      </c>
      <c r="H6" s="3"/>
      <c r="I6" s="8" t="s">
        <v>308</v>
      </c>
      <c r="J6" s="6">
        <v>80</v>
      </c>
      <c r="K6" s="4"/>
      <c r="L6" s="8"/>
      <c r="M6" s="4"/>
      <c r="N6" s="3"/>
      <c r="O6" s="19"/>
      <c r="P6" s="4"/>
      <c r="Q6" s="3"/>
      <c r="R6" s="18"/>
      <c r="S6" s="19"/>
      <c r="T6" s="4"/>
      <c r="U6" s="8"/>
      <c r="V6" s="4"/>
      <c r="W6" s="3"/>
      <c r="X6" s="3"/>
      <c r="Y6" s="3"/>
      <c r="Z6" s="3"/>
      <c r="AA6" s="8"/>
    </row>
    <row r="7" spans="1:27" ht="16" x14ac:dyDescent="0.2">
      <c r="A7" s="2"/>
      <c r="B7" s="6" t="s">
        <v>411</v>
      </c>
      <c r="C7" s="4" t="s">
        <v>541</v>
      </c>
      <c r="D7" s="3" t="s">
        <v>575</v>
      </c>
      <c r="E7" s="18" t="s">
        <v>582</v>
      </c>
      <c r="F7" s="19" t="s">
        <v>583</v>
      </c>
      <c r="G7" s="4" t="s">
        <v>433</v>
      </c>
      <c r="H7" s="3"/>
      <c r="I7" s="8" t="s">
        <v>308</v>
      </c>
      <c r="J7" s="6">
        <v>80</v>
      </c>
      <c r="K7" s="4"/>
      <c r="L7" s="8"/>
      <c r="M7" s="4"/>
      <c r="N7" s="3"/>
      <c r="O7" s="19"/>
      <c r="P7" s="4"/>
      <c r="Q7" s="3"/>
      <c r="R7" s="18"/>
      <c r="S7" s="19"/>
      <c r="T7" s="4"/>
      <c r="U7" s="8"/>
      <c r="V7" s="4"/>
      <c r="W7" s="3"/>
      <c r="X7" s="3"/>
      <c r="Y7" s="3"/>
      <c r="Z7" s="3"/>
      <c r="AA7" s="8"/>
    </row>
    <row r="8" spans="1:27" ht="16" x14ac:dyDescent="0.2">
      <c r="A8" s="2"/>
      <c r="B8" s="6" t="s">
        <v>411</v>
      </c>
      <c r="C8" s="4" t="s">
        <v>541</v>
      </c>
      <c r="D8" s="3" t="s">
        <v>575</v>
      </c>
      <c r="E8" s="18" t="s">
        <v>584</v>
      </c>
      <c r="F8" s="19" t="s">
        <v>585</v>
      </c>
      <c r="G8" s="4" t="s">
        <v>433</v>
      </c>
      <c r="H8" s="3"/>
      <c r="I8" s="8" t="s">
        <v>308</v>
      </c>
      <c r="J8" s="6">
        <v>80</v>
      </c>
      <c r="K8" s="4"/>
      <c r="L8" s="8"/>
      <c r="M8" s="4"/>
      <c r="N8" s="3"/>
      <c r="O8" s="19"/>
      <c r="P8" s="4"/>
      <c r="Q8" s="3"/>
      <c r="R8" s="18"/>
      <c r="S8" s="19"/>
      <c r="T8" s="4"/>
      <c r="U8" s="8"/>
      <c r="V8" s="4"/>
      <c r="W8" s="3"/>
      <c r="X8" s="3"/>
      <c r="Y8" s="3"/>
      <c r="Z8" s="3"/>
      <c r="AA8" s="8"/>
    </row>
    <row r="9" spans="1:27" ht="16" x14ac:dyDescent="0.2">
      <c r="A9" s="2"/>
      <c r="B9" s="6" t="s">
        <v>411</v>
      </c>
      <c r="C9" s="4" t="s">
        <v>541</v>
      </c>
      <c r="D9" s="3" t="s">
        <v>575</v>
      </c>
      <c r="E9" s="18" t="s">
        <v>586</v>
      </c>
      <c r="F9" s="19" t="s">
        <v>587</v>
      </c>
      <c r="G9" s="4" t="s">
        <v>433</v>
      </c>
      <c r="H9" s="3"/>
      <c r="I9" s="8" t="s">
        <v>308</v>
      </c>
      <c r="J9" s="6">
        <v>80</v>
      </c>
      <c r="K9" s="4"/>
      <c r="L9" s="8"/>
      <c r="M9" s="4"/>
      <c r="N9" s="3"/>
      <c r="O9" s="19"/>
      <c r="P9" s="4"/>
      <c r="Q9" s="3"/>
      <c r="R9" s="18"/>
      <c r="S9" s="19"/>
      <c r="T9" s="4"/>
      <c r="U9" s="8"/>
      <c r="V9" s="4"/>
      <c r="W9" s="3"/>
      <c r="X9" s="3"/>
      <c r="Y9" s="3"/>
      <c r="Z9" s="3"/>
      <c r="AA9" s="8"/>
    </row>
    <row r="10" spans="1:27" ht="16" x14ac:dyDescent="0.2">
      <c r="A10" s="2"/>
      <c r="B10" s="6" t="s">
        <v>411</v>
      </c>
      <c r="C10" s="4" t="s">
        <v>541</v>
      </c>
      <c r="D10" s="3" t="s">
        <v>575</v>
      </c>
      <c r="E10" s="18" t="s">
        <v>588</v>
      </c>
      <c r="F10" s="19" t="s">
        <v>589</v>
      </c>
      <c r="G10" s="4" t="s">
        <v>433</v>
      </c>
      <c r="H10" s="3"/>
      <c r="I10" s="8" t="s">
        <v>308</v>
      </c>
      <c r="J10" s="6">
        <v>80</v>
      </c>
      <c r="K10" s="4"/>
      <c r="L10" s="8"/>
      <c r="M10" s="4"/>
      <c r="N10" s="3"/>
      <c r="O10" s="19"/>
      <c r="P10" s="4"/>
      <c r="Q10" s="3"/>
      <c r="R10" s="18"/>
      <c r="S10" s="19"/>
      <c r="T10" s="4"/>
      <c r="U10" s="8"/>
      <c r="V10" s="4"/>
      <c r="W10" s="3"/>
      <c r="X10" s="3"/>
      <c r="Y10" s="3"/>
      <c r="Z10" s="3"/>
      <c r="AA10" s="8"/>
    </row>
    <row r="11" spans="1:27" ht="16" x14ac:dyDescent="0.2">
      <c r="A11" s="2"/>
      <c r="B11" s="6" t="s">
        <v>411</v>
      </c>
      <c r="C11" s="4" t="s">
        <v>541</v>
      </c>
      <c r="D11" s="3" t="s">
        <v>570</v>
      </c>
      <c r="E11" s="18" t="s">
        <v>590</v>
      </c>
      <c r="F11" s="19"/>
      <c r="G11" s="4"/>
      <c r="H11" s="3"/>
      <c r="I11" s="8"/>
      <c r="J11" s="6"/>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575</v>
      </c>
      <c r="E12" s="18" t="s">
        <v>591</v>
      </c>
      <c r="F12" s="19"/>
      <c r="G12" s="4" t="s">
        <v>308</v>
      </c>
      <c r="H12" s="3"/>
      <c r="I12" s="8" t="s">
        <v>308</v>
      </c>
      <c r="J12" s="6">
        <v>80</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575</v>
      </c>
      <c r="E13" s="18" t="s">
        <v>592</v>
      </c>
      <c r="F13" s="19"/>
      <c r="G13" s="4" t="s">
        <v>308</v>
      </c>
      <c r="H13" s="3"/>
      <c r="I13" s="8" t="s">
        <v>308</v>
      </c>
      <c r="J13" s="6">
        <v>80</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575</v>
      </c>
      <c r="E14" s="18" t="s">
        <v>593</v>
      </c>
      <c r="F14" s="19"/>
      <c r="G14" s="4" t="s">
        <v>308</v>
      </c>
      <c r="H14" s="3"/>
      <c r="I14" s="8" t="s">
        <v>308</v>
      </c>
      <c r="J14" s="6">
        <v>80</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570</v>
      </c>
      <c r="E15" s="18" t="s">
        <v>594</v>
      </c>
      <c r="F15" s="19"/>
      <c r="G15" s="4"/>
      <c r="H15" s="3"/>
      <c r="I15" s="8"/>
      <c r="J15" s="6"/>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575</v>
      </c>
      <c r="E16" s="18" t="s">
        <v>595</v>
      </c>
      <c r="F16" s="19"/>
      <c r="G16" s="4" t="s">
        <v>308</v>
      </c>
      <c r="H16" s="3"/>
      <c r="I16" s="8" t="s">
        <v>308</v>
      </c>
      <c r="J16" s="6">
        <v>80</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575</v>
      </c>
      <c r="E17" s="18" t="s">
        <v>596</v>
      </c>
      <c r="F17" s="19"/>
      <c r="G17" s="4" t="s">
        <v>308</v>
      </c>
      <c r="H17" s="3"/>
      <c r="I17" s="8" t="s">
        <v>308</v>
      </c>
      <c r="J17" s="6">
        <v>80</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575</v>
      </c>
      <c r="E18" s="18" t="s">
        <v>597</v>
      </c>
      <c r="F18" s="19"/>
      <c r="G18" s="4" t="s">
        <v>308</v>
      </c>
      <c r="H18" s="3"/>
      <c r="I18" s="8" t="s">
        <v>308</v>
      </c>
      <c r="J18" s="6">
        <v>80</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570</v>
      </c>
      <c r="E19" s="18" t="s">
        <v>598</v>
      </c>
      <c r="F19" s="19"/>
      <c r="G19" s="4"/>
      <c r="H19" s="3"/>
      <c r="I19" s="8"/>
      <c r="J19" s="6"/>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575</v>
      </c>
      <c r="E20" s="18" t="s">
        <v>595</v>
      </c>
      <c r="F20" s="19"/>
      <c r="G20" s="4" t="s">
        <v>308</v>
      </c>
      <c r="H20" s="3"/>
      <c r="I20" s="8" t="s">
        <v>308</v>
      </c>
      <c r="J20" s="6">
        <v>80</v>
      </c>
      <c r="K20" s="4"/>
      <c r="L20" s="8"/>
      <c r="M20" s="4"/>
      <c r="N20" s="3"/>
      <c r="O20" s="19"/>
      <c r="P20" s="4"/>
      <c r="Q20" s="3"/>
      <c r="R20" s="18"/>
      <c r="S20" s="19"/>
      <c r="T20" s="4"/>
      <c r="U20" s="8"/>
      <c r="V20" s="4"/>
      <c r="W20" s="3"/>
      <c r="X20" s="3"/>
      <c r="Y20" s="3"/>
      <c r="Z20" s="3"/>
      <c r="AA20" s="8"/>
    </row>
    <row r="21" spans="1:27" ht="16" x14ac:dyDescent="0.2">
      <c r="A21" s="2"/>
      <c r="B21" s="6" t="s">
        <v>411</v>
      </c>
      <c r="C21" s="4" t="s">
        <v>541</v>
      </c>
      <c r="D21" s="3" t="s">
        <v>575</v>
      </c>
      <c r="E21" s="18" t="s">
        <v>596</v>
      </c>
      <c r="F21" s="19"/>
      <c r="G21" s="4" t="s">
        <v>308</v>
      </c>
      <c r="H21" s="3"/>
      <c r="I21" s="8" t="s">
        <v>308</v>
      </c>
      <c r="J21" s="6">
        <v>80</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575</v>
      </c>
      <c r="E22" s="18" t="s">
        <v>597</v>
      </c>
      <c r="F22" s="19"/>
      <c r="G22" s="4" t="s">
        <v>308</v>
      </c>
      <c r="H22" s="3"/>
      <c r="I22" s="8" t="s">
        <v>308</v>
      </c>
      <c r="J22" s="6">
        <v>80</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570</v>
      </c>
      <c r="E23" s="18" t="s">
        <v>599</v>
      </c>
      <c r="F23" s="19"/>
      <c r="G23" s="4"/>
      <c r="H23" s="3"/>
      <c r="I23" s="8"/>
      <c r="J23" s="6"/>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575</v>
      </c>
      <c r="E24" s="18" t="s">
        <v>595</v>
      </c>
      <c r="F24" s="19"/>
      <c r="G24" s="4" t="s">
        <v>308</v>
      </c>
      <c r="H24" s="3"/>
      <c r="I24" s="8" t="s">
        <v>308</v>
      </c>
      <c r="J24" s="6">
        <v>80</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575</v>
      </c>
      <c r="E25" s="18" t="s">
        <v>596</v>
      </c>
      <c r="F25" s="19"/>
      <c r="G25" s="4" t="s">
        <v>308</v>
      </c>
      <c r="H25" s="3"/>
      <c r="I25" s="8" t="s">
        <v>308</v>
      </c>
      <c r="J25" s="6">
        <v>80</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575</v>
      </c>
      <c r="E26" s="18" t="s">
        <v>597</v>
      </c>
      <c r="F26" s="19"/>
      <c r="G26" s="4" t="s">
        <v>308</v>
      </c>
      <c r="H26" s="3"/>
      <c r="I26" s="8" t="s">
        <v>308</v>
      </c>
      <c r="J26" s="6">
        <v>80</v>
      </c>
      <c r="K26" s="4"/>
      <c r="L26" s="8"/>
      <c r="M26" s="4"/>
      <c r="N26" s="3"/>
      <c r="O26" s="19"/>
      <c r="P26" s="4"/>
      <c r="Q26" s="3"/>
      <c r="R26" s="18"/>
      <c r="S26" s="19"/>
      <c r="T26" s="4"/>
      <c r="U26" s="8"/>
      <c r="V26" s="4"/>
      <c r="W26" s="3"/>
      <c r="X26" s="3"/>
      <c r="Y26" s="3"/>
      <c r="Z26" s="3"/>
      <c r="AA26" s="8"/>
    </row>
    <row r="27" spans="1:27" ht="16" x14ac:dyDescent="0.2">
      <c r="A27" s="2"/>
      <c r="B27" s="6" t="s">
        <v>411</v>
      </c>
      <c r="C27" s="4" t="s">
        <v>541</v>
      </c>
      <c r="D27" s="3" t="s">
        <v>570</v>
      </c>
      <c r="E27" s="18" t="s">
        <v>600</v>
      </c>
      <c r="F27" s="19"/>
      <c r="G27" s="4"/>
      <c r="H27" s="3"/>
      <c r="I27" s="8"/>
      <c r="J27" s="6"/>
      <c r="K27" s="4"/>
      <c r="L27" s="8"/>
      <c r="M27" s="4"/>
      <c r="N27" s="3"/>
      <c r="O27" s="19"/>
      <c r="P27" s="4"/>
      <c r="Q27" s="3"/>
      <c r="R27" s="18"/>
      <c r="S27" s="19"/>
      <c r="T27" s="4"/>
      <c r="U27" s="8"/>
      <c r="V27" s="4"/>
      <c r="W27" s="3"/>
      <c r="X27" s="3"/>
      <c r="Y27" s="3"/>
      <c r="Z27" s="3"/>
      <c r="AA27" s="8"/>
    </row>
    <row r="28" spans="1:27" ht="16" x14ac:dyDescent="0.2">
      <c r="A28" s="2"/>
      <c r="B28" s="6" t="s">
        <v>411</v>
      </c>
      <c r="C28" s="4" t="s">
        <v>541</v>
      </c>
      <c r="D28" s="3" t="s">
        <v>575</v>
      </c>
      <c r="E28" s="18" t="s">
        <v>595</v>
      </c>
      <c r="F28" s="19"/>
      <c r="G28" s="4" t="s">
        <v>308</v>
      </c>
      <c r="H28" s="3"/>
      <c r="I28" s="8" t="s">
        <v>308</v>
      </c>
      <c r="J28" s="6">
        <v>80</v>
      </c>
      <c r="K28" s="4"/>
      <c r="L28" s="8"/>
      <c r="M28" s="4"/>
      <c r="N28" s="3"/>
      <c r="O28" s="19"/>
      <c r="P28" s="4"/>
      <c r="Q28" s="3"/>
      <c r="R28" s="18"/>
      <c r="S28" s="19"/>
      <c r="T28" s="4"/>
      <c r="U28" s="8"/>
      <c r="V28" s="4"/>
      <c r="W28" s="3"/>
      <c r="X28" s="3"/>
      <c r="Y28" s="3"/>
      <c r="Z28" s="3"/>
      <c r="AA28" s="8"/>
    </row>
    <row r="29" spans="1:27" ht="16" x14ac:dyDescent="0.2">
      <c r="A29" s="2"/>
      <c r="B29" s="6" t="s">
        <v>411</v>
      </c>
      <c r="C29" s="4" t="s">
        <v>541</v>
      </c>
      <c r="D29" s="3" t="s">
        <v>575</v>
      </c>
      <c r="E29" s="18" t="s">
        <v>596</v>
      </c>
      <c r="F29" s="19"/>
      <c r="G29" s="4" t="s">
        <v>308</v>
      </c>
      <c r="H29" s="3"/>
      <c r="I29" s="8" t="s">
        <v>308</v>
      </c>
      <c r="J29" s="6">
        <v>80</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575</v>
      </c>
      <c r="E30" s="18" t="s">
        <v>597</v>
      </c>
      <c r="F30" s="19"/>
      <c r="G30" s="4" t="s">
        <v>308</v>
      </c>
      <c r="H30" s="3"/>
      <c r="I30" s="8" t="s">
        <v>308</v>
      </c>
      <c r="J30" s="6">
        <v>80</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570</v>
      </c>
      <c r="E31" s="18" t="s">
        <v>601</v>
      </c>
      <c r="F31" s="19"/>
      <c r="G31" s="4"/>
      <c r="H31" s="3"/>
      <c r="I31" s="8"/>
      <c r="J31" s="6"/>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570</v>
      </c>
      <c r="E32" s="18" t="s">
        <v>602</v>
      </c>
      <c r="F32" s="19"/>
      <c r="G32" s="4"/>
      <c r="H32" s="3"/>
      <c r="I32" s="8"/>
      <c r="J32" s="6"/>
      <c r="K32" s="4"/>
      <c r="L32" s="8"/>
      <c r="M32" s="4"/>
      <c r="N32" s="3"/>
      <c r="O32" s="19"/>
      <c r="P32" s="4"/>
      <c r="Q32" s="3"/>
      <c r="R32" s="18"/>
      <c r="S32" s="19"/>
      <c r="T32" s="4"/>
      <c r="U32" s="8"/>
      <c r="V32" s="4"/>
      <c r="W32" s="3"/>
      <c r="X32" s="3"/>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576</v>
      </c>
      <c r="U33" s="8" t="s">
        <v>1</v>
      </c>
      <c r="V33" s="4" t="s">
        <v>573</v>
      </c>
      <c r="W33" s="3" t="s">
        <v>572</v>
      </c>
      <c r="X33" s="3" t="s">
        <v>2</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572</v>
      </c>
      <c r="U34" s="8" t="s">
        <v>1</v>
      </c>
      <c r="V34" s="4" t="s">
        <v>573</v>
      </c>
      <c r="W34" s="3" t="s">
        <v>574</v>
      </c>
      <c r="X34" s="3" t="s">
        <v>1</v>
      </c>
      <c r="Y34" s="3"/>
      <c r="Z34" s="3"/>
      <c r="AA34" s="8"/>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574</v>
      </c>
      <c r="U35" s="8" t="s">
        <v>4</v>
      </c>
      <c r="V35" s="4" t="s">
        <v>573</v>
      </c>
      <c r="W35" s="3" t="s">
        <v>572</v>
      </c>
      <c r="X35" s="3" t="s">
        <v>4</v>
      </c>
      <c r="Y35" s="3"/>
      <c r="Z35" s="3"/>
      <c r="AA35" s="8"/>
    </row>
    <row r="36" spans="1:27" ht="16" x14ac:dyDescent="0.2">
      <c r="A36" s="2"/>
      <c r="B36" s="6" t="s">
        <v>411</v>
      </c>
      <c r="C36" s="4" t="s">
        <v>541</v>
      </c>
      <c r="D36" s="3" t="s">
        <v>575</v>
      </c>
      <c r="E36" s="18" t="s">
        <v>603</v>
      </c>
      <c r="F36" s="19" t="s">
        <v>604</v>
      </c>
      <c r="G36" s="4" t="s">
        <v>433</v>
      </c>
      <c r="H36" s="3"/>
      <c r="I36" s="8" t="s">
        <v>308</v>
      </c>
      <c r="J36" s="6">
        <v>-10</v>
      </c>
      <c r="K36" s="4"/>
      <c r="L36" s="8"/>
      <c r="M36" s="4"/>
      <c r="N36" s="3"/>
      <c r="O36" s="19"/>
      <c r="P36" s="4"/>
      <c r="Q36" s="3"/>
      <c r="R36" s="18"/>
      <c r="S36" s="19"/>
      <c r="T36" s="4"/>
      <c r="U36" s="8"/>
      <c r="V36" s="4"/>
      <c r="W36" s="3"/>
      <c r="X36" s="3"/>
      <c r="Y36" s="3"/>
      <c r="Z36" s="3"/>
      <c r="AA36" s="8"/>
    </row>
    <row r="37" spans="1:27" ht="80" x14ac:dyDescent="0.2">
      <c r="A37" s="2"/>
      <c r="B37" s="6" t="s">
        <v>411</v>
      </c>
      <c r="C37" s="4" t="s">
        <v>541</v>
      </c>
      <c r="D37" s="3" t="s">
        <v>575</v>
      </c>
      <c r="E37" s="18" t="s">
        <v>605</v>
      </c>
      <c r="F37" s="19" t="s">
        <v>606</v>
      </c>
      <c r="G37" s="4" t="s">
        <v>433</v>
      </c>
      <c r="H37" s="3"/>
      <c r="I37" s="8" t="s">
        <v>308</v>
      </c>
      <c r="J37" s="6">
        <v>-7</v>
      </c>
      <c r="K37" s="4"/>
      <c r="L37" s="8"/>
      <c r="M37" s="4"/>
      <c r="N37" s="3"/>
      <c r="O37" s="19"/>
      <c r="P37" s="4"/>
      <c r="Q37" s="3"/>
      <c r="R37" s="18"/>
      <c r="S37" s="19"/>
      <c r="T37" s="4"/>
      <c r="U37" s="8"/>
      <c r="V37" s="4"/>
      <c r="W37" s="3"/>
      <c r="X37" s="3"/>
      <c r="Y37" s="3"/>
      <c r="Z37" s="3"/>
      <c r="AA37" s="8"/>
    </row>
    <row r="38" spans="1:27" ht="64" x14ac:dyDescent="0.2">
      <c r="A38" s="2"/>
      <c r="B38" s="6" t="s">
        <v>411</v>
      </c>
      <c r="C38" s="4" t="s">
        <v>541</v>
      </c>
      <c r="D38" s="3" t="s">
        <v>575</v>
      </c>
      <c r="E38" s="18" t="s">
        <v>607</v>
      </c>
      <c r="F38" s="19" t="s">
        <v>608</v>
      </c>
      <c r="G38" s="4" t="s">
        <v>433</v>
      </c>
      <c r="H38" s="3"/>
      <c r="I38" s="8" t="s">
        <v>308</v>
      </c>
      <c r="J38" s="6">
        <v>-6</v>
      </c>
      <c r="K38" s="4"/>
      <c r="L38" s="8"/>
      <c r="M38" s="4"/>
      <c r="N38" s="3"/>
      <c r="O38" s="19"/>
      <c r="P38" s="4"/>
      <c r="Q38" s="3"/>
      <c r="R38" s="18"/>
      <c r="S38" s="19"/>
      <c r="T38" s="4"/>
      <c r="U38" s="8"/>
      <c r="V38" s="4"/>
      <c r="W38" s="3"/>
      <c r="X38" s="3"/>
      <c r="Y38" s="3"/>
      <c r="Z38" s="3"/>
      <c r="AA38" s="8"/>
    </row>
    <row r="39" spans="1:27" ht="80" x14ac:dyDescent="0.2">
      <c r="A39" s="2"/>
      <c r="B39" s="6" t="s">
        <v>411</v>
      </c>
      <c r="C39" s="4" t="s">
        <v>541</v>
      </c>
      <c r="D39" s="3" t="s">
        <v>575</v>
      </c>
      <c r="E39" s="18" t="s">
        <v>609</v>
      </c>
      <c r="F39" s="19" t="s">
        <v>610</v>
      </c>
      <c r="G39" s="4" t="s">
        <v>432</v>
      </c>
      <c r="H39" s="3"/>
      <c r="I39" s="8" t="s">
        <v>308</v>
      </c>
      <c r="J39" s="6">
        <v>-3</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575</v>
      </c>
      <c r="E40" s="18" t="s">
        <v>611</v>
      </c>
      <c r="F40" s="19" t="s">
        <v>612</v>
      </c>
      <c r="G40" s="4" t="s">
        <v>432</v>
      </c>
      <c r="H40" s="3"/>
      <c r="I40" s="8" t="s">
        <v>308</v>
      </c>
      <c r="J40" s="6">
        <v>-2</v>
      </c>
      <c r="K40" s="4"/>
      <c r="L40" s="8"/>
      <c r="M40" s="4"/>
      <c r="N40" s="3"/>
      <c r="O40" s="19"/>
      <c r="P40" s="4"/>
      <c r="Q40" s="3"/>
      <c r="R40" s="18"/>
      <c r="S40" s="19"/>
      <c r="T40" s="4"/>
      <c r="U40" s="8"/>
      <c r="V40" s="4"/>
      <c r="W40" s="3"/>
      <c r="X40" s="3"/>
      <c r="Y40" s="3"/>
      <c r="Z40" s="3"/>
      <c r="AA40" s="8"/>
    </row>
    <row r="41" spans="1:27" ht="64" x14ac:dyDescent="0.2">
      <c r="A41" s="2"/>
      <c r="B41" s="6" t="s">
        <v>411</v>
      </c>
      <c r="C41" s="4" t="s">
        <v>541</v>
      </c>
      <c r="D41" s="3" t="s">
        <v>575</v>
      </c>
      <c r="E41" s="18" t="s">
        <v>613</v>
      </c>
      <c r="F41" s="19" t="s">
        <v>614</v>
      </c>
      <c r="G41" s="4" t="s">
        <v>432</v>
      </c>
      <c r="H41" s="3"/>
      <c r="I41" s="8" t="s">
        <v>308</v>
      </c>
      <c r="J41" s="6">
        <v>0</v>
      </c>
      <c r="K41" s="4"/>
      <c r="L41" s="8"/>
      <c r="M41" s="4"/>
      <c r="N41" s="3"/>
      <c r="O41" s="19"/>
      <c r="P41" s="4"/>
      <c r="Q41" s="3"/>
      <c r="R41" s="18"/>
      <c r="S41" s="19"/>
      <c r="T41" s="4"/>
      <c r="U41" s="8"/>
      <c r="V41" s="4"/>
      <c r="W41" s="3"/>
      <c r="X41" s="3"/>
      <c r="Y41" s="3"/>
      <c r="Z41" s="3"/>
      <c r="AA41" s="8"/>
    </row>
    <row r="42" spans="1:27" ht="32" x14ac:dyDescent="0.2">
      <c r="A42" s="2"/>
      <c r="B42" s="6" t="s">
        <v>411</v>
      </c>
      <c r="C42" s="4" t="s">
        <v>541</v>
      </c>
      <c r="D42" s="3" t="s">
        <v>575</v>
      </c>
      <c r="E42" s="18" t="s">
        <v>615</v>
      </c>
      <c r="F42" s="19" t="s">
        <v>616</v>
      </c>
      <c r="G42" s="4" t="s">
        <v>432</v>
      </c>
      <c r="H42" s="3"/>
      <c r="I42" s="8" t="s">
        <v>308</v>
      </c>
      <c r="J42" s="6">
        <v>25</v>
      </c>
      <c r="K42" s="4"/>
      <c r="L42" s="8"/>
      <c r="M42" s="4"/>
      <c r="N42" s="3"/>
      <c r="O42" s="19"/>
      <c r="P42" s="4"/>
      <c r="Q42" s="3"/>
      <c r="R42" s="18"/>
      <c r="S42" s="19"/>
      <c r="T42" s="4"/>
      <c r="U42" s="8"/>
      <c r="V42" s="4"/>
      <c r="W42" s="3"/>
      <c r="X42" s="3"/>
      <c r="Y42" s="3"/>
      <c r="Z42" s="3"/>
      <c r="AA42" s="8"/>
    </row>
    <row r="43" spans="1:27" ht="32" x14ac:dyDescent="0.2">
      <c r="A43" s="2"/>
      <c r="B43" s="6" t="s">
        <v>411</v>
      </c>
      <c r="C43" s="4" t="s">
        <v>541</v>
      </c>
      <c r="D43" s="3" t="s">
        <v>575</v>
      </c>
      <c r="E43" s="18" t="s">
        <v>617</v>
      </c>
      <c r="F43" s="19" t="s">
        <v>618</v>
      </c>
      <c r="G43" s="4" t="s">
        <v>432</v>
      </c>
      <c r="H43" s="3"/>
      <c r="I43" s="8" t="s">
        <v>308</v>
      </c>
      <c r="J43" s="6">
        <v>30</v>
      </c>
      <c r="K43" s="4"/>
      <c r="L43" s="8"/>
      <c r="M43" s="4"/>
      <c r="N43" s="3"/>
      <c r="O43" s="19"/>
      <c r="P43" s="4"/>
      <c r="Q43" s="3"/>
      <c r="R43" s="18"/>
      <c r="S43" s="19"/>
      <c r="T43" s="4"/>
      <c r="U43" s="8"/>
      <c r="V43" s="4"/>
      <c r="W43" s="3"/>
      <c r="X43" s="3"/>
      <c r="Y43" s="3"/>
      <c r="Z43" s="3"/>
      <c r="AA43" s="8"/>
    </row>
    <row r="44" spans="1:27" ht="32" x14ac:dyDescent="0.2">
      <c r="A44" s="2"/>
      <c r="B44" s="6" t="s">
        <v>411</v>
      </c>
      <c r="C44" s="4" t="s">
        <v>541</v>
      </c>
      <c r="D44" s="3" t="s">
        <v>575</v>
      </c>
      <c r="E44" s="18" t="s">
        <v>619</v>
      </c>
      <c r="F44" s="19" t="s">
        <v>620</v>
      </c>
      <c r="G44" s="4" t="s">
        <v>432</v>
      </c>
      <c r="H44" s="3"/>
      <c r="I44" s="8" t="s">
        <v>308</v>
      </c>
      <c r="J44" s="6">
        <v>55</v>
      </c>
      <c r="K44" s="4"/>
      <c r="L44" s="8"/>
      <c r="M44" s="4"/>
      <c r="N44" s="3"/>
      <c r="O44" s="19"/>
      <c r="P44" s="4"/>
      <c r="Q44" s="3"/>
      <c r="R44" s="18"/>
      <c r="S44" s="19"/>
      <c r="T44" s="4"/>
      <c r="U44" s="8"/>
      <c r="V44" s="4"/>
      <c r="W44" s="3"/>
      <c r="X44" s="3"/>
      <c r="Y44" s="3"/>
      <c r="Z44" s="3"/>
      <c r="AA44" s="8"/>
    </row>
    <row r="45" spans="1:27" ht="32" x14ac:dyDescent="0.2">
      <c r="A45" s="2"/>
      <c r="B45" s="6" t="s">
        <v>411</v>
      </c>
      <c r="C45" s="4" t="s">
        <v>541</v>
      </c>
      <c r="D45" s="3" t="s">
        <v>575</v>
      </c>
      <c r="E45" s="18" t="s">
        <v>621</v>
      </c>
      <c r="F45" s="19" t="s">
        <v>622</v>
      </c>
      <c r="G45" s="4" t="s">
        <v>432</v>
      </c>
      <c r="H45" s="3"/>
      <c r="I45" s="8" t="s">
        <v>308</v>
      </c>
      <c r="J45" s="6">
        <v>60</v>
      </c>
      <c r="K45" s="4"/>
      <c r="L45" s="8"/>
      <c r="M45" s="4"/>
      <c r="N45" s="3"/>
      <c r="O45" s="19"/>
      <c r="P45" s="4"/>
      <c r="Q45" s="3"/>
      <c r="R45" s="18"/>
      <c r="S45" s="19"/>
      <c r="T45" s="4"/>
      <c r="U45" s="8"/>
      <c r="V45" s="4"/>
      <c r="W45" s="3"/>
      <c r="X45" s="3"/>
      <c r="Y45" s="3"/>
      <c r="Z45" s="3"/>
      <c r="AA45" s="8"/>
    </row>
    <row r="46" spans="1:27" ht="48" x14ac:dyDescent="0.2">
      <c r="A46" s="2"/>
      <c r="B46" s="6" t="s">
        <v>411</v>
      </c>
      <c r="C46" s="4" t="s">
        <v>541</v>
      </c>
      <c r="D46" s="3" t="s">
        <v>575</v>
      </c>
      <c r="E46" s="18" t="s">
        <v>623</v>
      </c>
      <c r="F46" s="19" t="s">
        <v>624</v>
      </c>
      <c r="G46" s="4" t="s">
        <v>432</v>
      </c>
      <c r="H46" s="3"/>
      <c r="I46" s="8" t="s">
        <v>308</v>
      </c>
      <c r="J46" s="6">
        <v>75</v>
      </c>
      <c r="K46" s="4"/>
      <c r="L46" s="8"/>
      <c r="M46" s="4"/>
      <c r="N46" s="3"/>
      <c r="O46" s="19"/>
      <c r="P46" s="4"/>
      <c r="Q46" s="3"/>
      <c r="R46" s="18"/>
      <c r="S46" s="19"/>
      <c r="T46" s="4"/>
      <c r="U46" s="8"/>
      <c r="V46" s="4"/>
      <c r="W46" s="3"/>
      <c r="X46" s="3"/>
      <c r="Y46" s="3"/>
      <c r="Z46" s="3"/>
      <c r="AA46" s="8"/>
    </row>
    <row r="47" spans="1:27" ht="64" x14ac:dyDescent="0.2">
      <c r="A47" s="2"/>
      <c r="B47" s="6" t="s">
        <v>411</v>
      </c>
      <c r="C47" s="4" t="s">
        <v>541</v>
      </c>
      <c r="D47" s="3" t="s">
        <v>575</v>
      </c>
      <c r="E47" s="18" t="s">
        <v>625</v>
      </c>
      <c r="F47" s="19" t="s">
        <v>626</v>
      </c>
      <c r="G47" s="4" t="s">
        <v>432</v>
      </c>
      <c r="H47" s="3"/>
      <c r="I47" s="8" t="s">
        <v>308</v>
      </c>
      <c r="J47" s="6">
        <v>80</v>
      </c>
      <c r="K47" s="4"/>
      <c r="L47" s="8"/>
      <c r="M47" s="4"/>
      <c r="N47" s="3"/>
      <c r="O47" s="19"/>
      <c r="P47" s="4"/>
      <c r="Q47" s="3"/>
      <c r="R47" s="18"/>
      <c r="S47" s="19"/>
      <c r="T47" s="4"/>
      <c r="U47" s="8"/>
      <c r="V47" s="4"/>
      <c r="W47" s="3"/>
      <c r="X47" s="3"/>
      <c r="Y47" s="3"/>
      <c r="Z47" s="3"/>
      <c r="AA4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7" xr:uid="{00000000-0002-0000-1400-000002000000}">
      <formula1>"Section,Section Automator,Task,Nested Task,Client Task Group,Client Task Group Automator,Client Task"</formula1>
    </dataValidation>
    <dataValidation type="list" allowBlank="1" showErrorMessage="1" sqref="T4:T47" xr:uid="{00000000-0002-0000-1400-000006000000}">
      <formula1>"All tasks in this section,All tasks in the section above this section,All sections &amp; tasks above this section,The work"</formula1>
    </dataValidation>
    <dataValidation type="list" allowBlank="1" showErrorMessage="1" sqref="V4:V47" xr:uid="{00000000-0002-0000-1400-000008000000}">
      <formula1>"Status,Assignee,Due Date"</formula1>
    </dataValidation>
    <dataValidation type="list" allowBlank="1" showErrorMessage="1" sqref="W4:W47" xr:uid="{00000000-0002-0000-1400-000009000000}">
      <formula1>"All tasks in this section,The work"</formula1>
    </dataValidation>
    <dataValidation type="list" allowBlank="1" showErrorMessage="1" sqref="Z4:Z4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I4:I47</xm:sqref>
        </x14:dataValidation>
        <x14:dataValidation type="list" allowBlank="1" showErrorMessage="1" xr:uid="{00000000-0002-0000-1400-000004000000}">
          <x14:formula1>
            <xm:f>ReferenceData!$A$264:$A$266</xm:f>
          </x14:formula1>
          <xm:sqref>K4:K47</xm:sqref>
        </x14:dataValidation>
        <x14:dataValidation type="list" allowBlank="1" showErrorMessage="1" xr:uid="{00000000-0002-0000-1400-000005000000}">
          <x14:formula1>
            <xm:f>ReferenceData!$A$260:$A$262</xm:f>
          </x14:formula1>
          <xm:sqref>P4:P47</xm:sqref>
        </x14:dataValidation>
        <x14:dataValidation type="list" allowBlank="1" showErrorMessage="1" xr:uid="{00000000-0002-0000-1400-000007000000}">
          <x14:formula1>
            <xm:f>ReferenceData!$A$311:$A$349</xm:f>
          </x14:formula1>
          <xm:sqref>U4:U47</xm:sqref>
        </x14:dataValidation>
        <x14:dataValidation type="list" allowBlank="1" showErrorMessage="1" xr:uid="{00000000-0002-0000-1400-00000A000000}">
          <x14:formula1>
            <xm:f>ReferenceData!$A$272:$A$309</xm:f>
          </x14:formula1>
          <xm:sqref>X4:X47</xm:sqref>
        </x14:dataValidation>
        <x14:dataValidation type="list" allowBlank="1" showErrorMessage="1" xr:uid="{00000000-0002-0000-1400-00000B000000}">
          <x14:formula1>
            <xm:f>OFFSET('Job Roles'!$C$4:$C$2020, 0, 0, MAX(1, SUMPRODUCT(MAX(('Job Roles'!$C$4:$C$2020 &lt;&gt; "") * ROW('Job Roles'!$C$4:$C$2020))) - 3), 1)</xm:f>
          </x14:formula1>
          <xm:sqref>Y4:Y47</xm:sqref>
        </x14:dataValidation>
        <x14:dataValidation type="list" allowBlank="1" showErrorMessage="1" xr:uid="{00000000-0002-0000-1400-000001000000}">
          <x14:formula1>
            <xm:f>OFFSET('Work Templates'!$C$4:$C$4, 0, 0, MAX(1, SUMPRODUCT(MAX(('Work Templates'!$C$4:$C$4 &lt;&gt; "") * ROW('Work Templates'!$C$4:$C$4))) - 3), 1)</xm:f>
          </x14:formula1>
          <xm:sqref>C4:C47</xm:sqref>
        </x14:dataValidation>
        <x14:dataValidation type="list" allowBlank="1" showErrorMessage="1" xr:uid="{00000000-0002-0000-1400-000000000000}">
          <x14:formula1>
            <xm:f>IF(ISBLANK(A4),ReferenceData!$A$899:$A$900,ReferenceData!$A$902:$A$904)</xm:f>
          </x14:formula1>
          <xm:sqref>B4:B47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627</v>
      </c>
      <c r="D2" s="41" t="s">
        <v>628</v>
      </c>
      <c r="E2" s="42" t="s">
        <v>628</v>
      </c>
      <c r="F2" s="42" t="s">
        <v>628</v>
      </c>
      <c r="G2" s="42" t="s">
        <v>628</v>
      </c>
      <c r="H2" s="43" t="s">
        <v>628</v>
      </c>
    </row>
    <row r="3" spans="1:8" ht="48" x14ac:dyDescent="0.2">
      <c r="A3" s="23"/>
      <c r="B3" s="25"/>
      <c r="C3" s="25"/>
      <c r="D3" s="11" t="s">
        <v>629</v>
      </c>
      <c r="E3" s="10" t="s">
        <v>630</v>
      </c>
      <c r="F3" s="10" t="s">
        <v>631</v>
      </c>
      <c r="G3" s="10" t="s">
        <v>632</v>
      </c>
      <c r="H3" s="12" t="s">
        <v>633</v>
      </c>
    </row>
    <row r="4" spans="1:8" x14ac:dyDescent="0.2">
      <c r="A4" s="2"/>
      <c r="B4" s="6" t="s">
        <v>411</v>
      </c>
      <c r="C4" s="6" t="s">
        <v>541</v>
      </c>
      <c r="D4" s="4" t="s">
        <v>432</v>
      </c>
      <c r="E4" s="3"/>
      <c r="F4" s="3" t="s">
        <v>450</v>
      </c>
      <c r="G4" s="14"/>
      <c r="H4" s="8">
        <v>120</v>
      </c>
    </row>
    <row r="5" spans="1:8" x14ac:dyDescent="0.2">
      <c r="A5" s="2"/>
      <c r="B5" s="6" t="s">
        <v>411</v>
      </c>
      <c r="C5" s="6" t="s">
        <v>541</v>
      </c>
      <c r="D5" s="4" t="s">
        <v>433</v>
      </c>
      <c r="E5" s="3"/>
      <c r="F5" s="3" t="s">
        <v>450</v>
      </c>
      <c r="G5" s="14"/>
      <c r="H5" s="8">
        <v>120</v>
      </c>
    </row>
  </sheetData>
  <sortState xmlns:xlrd2="http://schemas.microsoft.com/office/spreadsheetml/2017/richdata2" ref="B4:H5">
    <sortCondition ref="C4:C5"/>
  </sortState>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2021-04-09T19:15:35Z</dcterms:modified>
</cp:coreProperties>
</file>